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N:\Projekty\MAP\MAP III\Investiční záměry\Strategický rámec 2021-2027 MAP III\RSK MMR\2022 březen\Podepsané dokumenty_k odeslání\Administrativní chyba - Oprava\"/>
    </mc:Choice>
  </mc:AlternateContent>
  <xr:revisionPtr revIDLastSave="0" documentId="13_ncr:1_{3ED4968F-0D63-4575-806D-5FFB777C3481}" xr6:coauthVersionLast="47" xr6:coauthVersionMax="47" xr10:uidLastSave="{00000000-0000-0000-0000-000000000000}"/>
  <bookViews>
    <workbookView xWindow="28680" yWindow="-120" windowWidth="29040" windowHeight="15840" tabRatio="710" activeTab="1" xr2:uid="{00000000-000D-0000-FFFF-FFFF00000000}"/>
  </bookViews>
  <sheets>
    <sheet name="MŠ" sheetId="6" r:id="rId1"/>
    <sheet name="ZŠ" sheetId="7" r:id="rId2"/>
    <sheet name="zajmové, neformalní, cel" sheetId="8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41" i="7" l="1"/>
  <c r="M40" i="7"/>
  <c r="M50" i="7"/>
  <c r="M49" i="7"/>
  <c r="M48" i="7"/>
  <c r="M47" i="7"/>
  <c r="M20" i="7" l="1"/>
  <c r="M20" i="6" l="1"/>
  <c r="M42" i="7"/>
  <c r="M39" i="7"/>
  <c r="M38" i="7"/>
  <c r="M37" i="7"/>
  <c r="M36" i="7"/>
  <c r="M35" i="7"/>
  <c r="M34" i="7"/>
  <c r="M31" i="7" l="1"/>
  <c r="M30" i="7"/>
  <c r="M28" i="7" l="1"/>
  <c r="M27" i="7"/>
  <c r="M25" i="7"/>
  <c r="M24" i="7"/>
  <c r="M23" i="7"/>
  <c r="M6" i="7"/>
  <c r="M7" i="7"/>
  <c r="M8" i="7"/>
  <c r="M9" i="7"/>
  <c r="M10" i="7"/>
  <c r="M11" i="7"/>
  <c r="M12" i="7"/>
  <c r="M13" i="7"/>
  <c r="M14" i="7"/>
  <c r="M15" i="7"/>
  <c r="M16" i="7"/>
  <c r="M17" i="7"/>
  <c r="M18" i="7"/>
  <c r="M19" i="7"/>
  <c r="M21" i="7"/>
  <c r="M22" i="7"/>
  <c r="M26" i="7"/>
  <c r="M5" i="7" l="1"/>
  <c r="M4" i="6" l="1"/>
</calcChain>
</file>

<file path=xl/sharedStrings.xml><?xml version="1.0" encoding="utf-8"?>
<sst xmlns="http://schemas.openxmlformats.org/spreadsheetml/2006/main" count="902" uniqueCount="315">
  <si>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</si>
  <si>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</si>
  <si>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</si>
  <si>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</si>
  <si>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</si>
  <si>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</si>
  <si>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</si>
  <si>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</si>
  <si>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</si>
  <si>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</si>
  <si>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</si>
  <si>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</si>
  <si>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</si>
  <si>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</si>
  <si>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</si>
  <si>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zahájení realizace</t>
  </si>
  <si>
    <t>ukončení realizace</t>
  </si>
  <si>
    <t>stručný popis např. zpracovaná PD, zajištěné výkupy, výběr dodavatele</t>
  </si>
  <si>
    <t>vydané stavební povolení ano/ne</t>
  </si>
  <si>
    <t>Strategický rámec MAP - seznam investičních priorit ZŠ (2021-2027)</t>
  </si>
  <si>
    <t>Kraj realizace</t>
  </si>
  <si>
    <t>s vazbou na podporovanou oblast</t>
  </si>
  <si>
    <t>rekonstrukce učeben neúplných škol v CLLD</t>
  </si>
  <si>
    <t>budování zázemí družin a školních klubů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</si>
  <si>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</si>
  <si>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Cílem v přírodovědném vzdělávání je rozvíjet schopnosti potřebné při využívání přírodovědných vědomosti a dovednosti pro řešení konkrétních problémů.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</si>
  <si>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</si>
  <si>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</si>
  <si>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</si>
  <si>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t>Název organizace</t>
  </si>
  <si>
    <t>Zřizovatel (název)</t>
  </si>
  <si>
    <t>IČ organizace</t>
  </si>
  <si>
    <t>celkové výdaje projektu</t>
  </si>
  <si>
    <t xml:space="preserve">cizí jazyky
</t>
  </si>
  <si>
    <t>do výše stanovené alokace</t>
  </si>
  <si>
    <t>Obec s rozšířenou působností - realizace</t>
  </si>
  <si>
    <t>konektivita</t>
  </si>
  <si>
    <t>vnitřní/venkovní zázemí pro komunitní aktivity vedoucí k sociální inkluzi</t>
  </si>
  <si>
    <t>z toho předpokládané výdaje EFRR</t>
  </si>
  <si>
    <t>Vysočina</t>
  </si>
  <si>
    <t>MŠ Čechtín</t>
  </si>
  <si>
    <t>Obec Čechtín</t>
  </si>
  <si>
    <t>Výstavba, přestavba a vybavení vzdělávacích prostor pro MŠ.</t>
  </si>
  <si>
    <t>Třebíč</t>
  </si>
  <si>
    <t>Čechtín</t>
  </si>
  <si>
    <t>Rekonstrukce střechy, rekonstrukce školní jídelny, zateplení budovy a bezbariérové stavební úpravy.</t>
  </si>
  <si>
    <t>x</t>
  </si>
  <si>
    <t>-</t>
  </si>
  <si>
    <t>Základní škola Okříšky, příspěvková organizace</t>
  </si>
  <si>
    <t>Městys Okříšky</t>
  </si>
  <si>
    <t>485 26 096</t>
  </si>
  <si>
    <t>Vybudování polytechnicko digitálních učeben a vybavení kabinetů</t>
  </si>
  <si>
    <t>Kraj Vysočina</t>
  </si>
  <si>
    <t>Okříšky</t>
  </si>
  <si>
    <t>Vybudování prostor s úložnými prostory pro využívání digitálních technologií v návaznosti na polytechnické dovednosti - využítí 3D tiskárky, plotru, gravírování, programování propojení s výtvarným oborem a zapojením cizích jazyků. Modernizace prostor pro další ukládání pomůcek.</t>
  </si>
  <si>
    <t>ne</t>
  </si>
  <si>
    <t>Modernizace a vybavení odborných učeben a kabinetů přírodních věd, školní přírodní zahrady, školního dvora a školního poradenského pracoviště</t>
  </si>
  <si>
    <t xml:space="preserve">Modernizace vybavení odborných učeben fyziky, chemie a přírodopisu - interaktivní tabule, modernizace prostor pro přehledné ukládání pomůcek, doplnění školní přírodní zahrady o další přírodovědné pomůcky, vybavení nářadím a zastínění vybudovaných venkovních učeben umožní další členění pro více skupin a komunitní setkávání. Modernizace školního dvora s venkovní učebnou umožní další výuku venku. Komplexní využití a propojení obsahů všech oborů. </t>
  </si>
  <si>
    <t>Stavební úpravy a vybavení učeben školní družiny s přírodovědnými a řemeslnými pracovními centry a úprava školního dvora s venkovní učebnou</t>
  </si>
  <si>
    <t>Modernizace, přesunutí a vybavení prostor pro zájmové vzdělávání s centry k podpoře zájmu o polytechniku a přírodovědné obory, prostor  školního dvora umožní návaznost na přírodní učebnu s pohybem venku a komunitní aktivity</t>
  </si>
  <si>
    <t>Stavební úpravy a zázemí školního klubu</t>
  </si>
  <si>
    <t>Vybudování zázemí pro školní klub pro realizaci školních klubů jazyků, badatelského klubu, klubu ITC a dalších zájmových aktivit</t>
  </si>
  <si>
    <t>Základní škola Otokara Březiny</t>
  </si>
  <si>
    <t>Město Jaroměřice nad Rokytnou</t>
  </si>
  <si>
    <t>047443669</t>
  </si>
  <si>
    <t>Rekonstrukce vzdělávacích prostor II. patro a střecha</t>
  </si>
  <si>
    <t>Jaroměřice nad Rokytnou</t>
  </si>
  <si>
    <t>Rekonstrukce střechy (nová střešní krytina, výměna vazbových trámů a krovů), bezbarierové stavební úpravy (plošina k PC učebnám ve vestavbě staré budovy), rekonstrukce 5 učeben (elektrorozvody, osvětlení, podhledy, nové omítky, výmalba), vybavení vzdělávacích prostor (stoly, židle, skříně, nástěnky, počítače, dataprojektory),  vybavení počítačové učebny novou technikou, vybavení školního poradenského pracoviště (kompenzační pomůcky, pc, nábytek)</t>
  </si>
  <si>
    <t>2022-2027</t>
  </si>
  <si>
    <t>Rekonstrukce školní družiny</t>
  </si>
  <si>
    <t>Kompletní rekonstrukce družiny - odizolování zdiva, nové betony, odpady a hygienické kouty, sociální zařízení, elektrorozvody, podhledy, osvětlení, omítky, výmalba, podlahy, zázemí pro pedagogy, vybavení šaten, nábytek, počítače, učební pomůcky</t>
  </si>
  <si>
    <t xml:space="preserve">Rekonstrukce vzdělávacích prostor I. patro </t>
  </si>
  <si>
    <t xml:space="preserve">Rekontrukce 5 učeben (4 třídy a 1 PC učebna - elektrorozvody, osvětlení, podhledy, dveře, nové omítky, výmalba), vybavení vzdělávacích prostor (stoly, židle, skříně, nástěnky, počítače, dataprojektory) </t>
  </si>
  <si>
    <t>Žákovská knihovna I. a II. stupeň</t>
  </si>
  <si>
    <t>Zbudování čtenářského koutku na I. a na II. stupni, rekonstrukce stávajících prostor pro knihovnu, výmalba, nábytek, počítače, posílení fondu knih</t>
  </si>
  <si>
    <t>Vybavení odborných učeben</t>
  </si>
  <si>
    <t>Vybavení odborných pracovišť školní cvičné kuchyně, šicí dílny a enviromentální výchovy, vybavení 1. stupně IT technikou: mobilní tabletové učebny včetně dobíjecí stanice pro 1. stupeň, interaktivní vyučovací panely pro 1. stupeň, multilicence, traktůrek vč. příslušenství na školní zahradu,  vybavení nářadím, nádobí a kuchyňské roboty,  šící stroje, overlocky, skříně, stoly, židle, výukové pomůcky - i-roboti, stavebnice</t>
  </si>
  <si>
    <t>Základní škola T. G. Masaryka Třebíč</t>
  </si>
  <si>
    <t>Město Třebíč</t>
  </si>
  <si>
    <t>Budování odborných učeben půdní vestavbou školy, učebny se zaměřením na polytechnickou, jazykovou a praktickou výuku.</t>
  </si>
  <si>
    <t>Podpora polytechnických, jazykových a praktických dovedností žáků školy</t>
  </si>
  <si>
    <t>ano</t>
  </si>
  <si>
    <t>Základní škola a mateřská škola Opatov</t>
  </si>
  <si>
    <t>Městys Opatov</t>
  </si>
  <si>
    <t>Opatov</t>
  </si>
  <si>
    <t>zahájena práce na PD</t>
  </si>
  <si>
    <t>Základní škola a Mateřská škola Lipník, okres Třebíč, příspěvková organizace</t>
  </si>
  <si>
    <t>Obec Lipník</t>
  </si>
  <si>
    <t>Vybudování zázemí školní družiny</t>
  </si>
  <si>
    <t>Lipník</t>
  </si>
  <si>
    <t>Vyudování chybějícího zázemí školní družiny - náprava výtek ČŠI</t>
  </si>
  <si>
    <t>X</t>
  </si>
  <si>
    <t>majektoprávní příprava, příprava technické dokumentace</t>
  </si>
  <si>
    <t>Mateřská škola Jaroměřice nad Rokytnou</t>
  </si>
  <si>
    <t>Bezbariérový přístup do budovy (přízemí až půdní vestavba)</t>
  </si>
  <si>
    <t>V návaznosti na rekonstrukci půdní vestavby dojde ke kompletnímu bezbariérovému přístupu do MŠ</t>
  </si>
  <si>
    <t>1.100.000,-</t>
  </si>
  <si>
    <t>770.000,-</t>
  </si>
  <si>
    <t>Plechová střecha nové přístavby (současné stáří střechy je téměř 50 let)</t>
  </si>
  <si>
    <t>Původní,stávající plechová střecha je stará bezmála 50 let</t>
  </si>
  <si>
    <t>600.000,-</t>
  </si>
  <si>
    <t>420.000,-</t>
  </si>
  <si>
    <t>Stavební úpravy a rekonstrukce 1.třídy spolu se sociálním zařízením a přilehlými chodbami</t>
  </si>
  <si>
    <t>Rekonstrukce učebny 1.tř., odstranění členitosti třídy z důvodu bezpečnosti dětí, oprava padající omítky, snížení stropů, celková rekonstrukce sociálního zařízení, vybudování sociálního zázemí pro učitelky, generální oprava spřilehlých chodeb</t>
  </si>
  <si>
    <t>1.500 000,-</t>
  </si>
  <si>
    <t>1.050.000,-</t>
  </si>
  <si>
    <t>Stavební úpravy a rekonstrukce půdní vestavby se záměrem vybudování prostor na podporu polytechnického vzdělávání a tělocvičny</t>
  </si>
  <si>
    <t>Rekonstrukce půdní vestavby se záměrem vybudovat zde tělocvičnu a zázemí k výuce polytechnické výchovy</t>
  </si>
  <si>
    <t>Stavební úpravy a rekonstrukce školní jídelny včetně přípravné kuchyňky 1.tř.</t>
  </si>
  <si>
    <t>Celková rekonstrukce školní kuchyně včetně přípravné kuchyňky v 1.třídě</t>
  </si>
  <si>
    <t>1.300 000,-</t>
  </si>
  <si>
    <t>910.000,-</t>
  </si>
  <si>
    <t>Úpravy a vybavení na podporu podnětného venkovního prostředí -školní přírodní zahrada (zahradní herní prvky, didaktické zahradní prvky na podporu ekologické výuky)</t>
  </si>
  <si>
    <t>Herní prvky pro rozvoj celkové pohybové obratnosti dětí, didaktické venkovní prvky pro rozvoj ekologické výuky</t>
  </si>
  <si>
    <t>500 000,-</t>
  </si>
  <si>
    <t>350.000,-</t>
  </si>
  <si>
    <t>Vybavení nově vzniklých prostor v rámci půdní vestavby (tělocvična, výuka polytechnické výchovy)</t>
  </si>
  <si>
    <t>Konstruktivní stavebnice, pracovní ponky, keramická pec, relaxační cvičební náčiní, mikroskopy,</t>
  </si>
  <si>
    <t>220 000,-</t>
  </si>
  <si>
    <t>154.000,-</t>
  </si>
  <si>
    <t>Vybavení školní kuchyně (myčka nádobí, konvektomat, přepravní thermo soupravy na jídlo, nerezový stůl)</t>
  </si>
  <si>
    <t>Myčka nádobí, konvektomat, přepravní thermonádoby na jídlo,nerezový stůl</t>
  </si>
  <si>
    <t>800 000,-</t>
  </si>
  <si>
    <t>560.000,-</t>
  </si>
  <si>
    <t>Zkvalitnění připojení k internetu v rámci celé MŠ</t>
  </si>
  <si>
    <t>Posílení internetové sítě, pořízení zesilovače, zkvalitnění internetového připojení v rámci celé MŠ</t>
  </si>
  <si>
    <t>50 000,-</t>
  </si>
  <si>
    <t>35.000,-</t>
  </si>
  <si>
    <t>Didaktické kompenzační pomůcky pro děti s SVP</t>
  </si>
  <si>
    <t>Pořízení didaktických a kompenzačních pomůcek pro vzdělávání dětí se speciálně vzdělávacími potřebami</t>
  </si>
  <si>
    <t>30 000,-</t>
  </si>
  <si>
    <t>21.000,-</t>
  </si>
  <si>
    <t>Ostatní rekonstrukce a udržovací práce (Odizolování staré budovy)</t>
  </si>
  <si>
    <t>Provedení odizolování staré budovy, zajištění úbytku vlhkosti ve sklepních prostorech</t>
  </si>
  <si>
    <t>Ostatní rekonstrukce a udržovací práce (nové oplocení MŠ)</t>
  </si>
  <si>
    <t>Provedení nového oplocení v přední a boční části areálu MŠ</t>
  </si>
  <si>
    <t>250 000,-</t>
  </si>
  <si>
    <t>175.000,-</t>
  </si>
  <si>
    <t>Ostatní rekonstrukce a udržovací práce (sjednocení dlažby v chodbách MŠ vedoucí k bezbariérovosti celé budovy)</t>
  </si>
  <si>
    <t>Sjednocení, vyrovnání stávající dlažby na chodbách MŠ s cílem zajistit celkovou bezbariérovost MŠ</t>
  </si>
  <si>
    <t>500 000,-</t>
  </si>
  <si>
    <t>Ostatní rekonstrukce (zastřešení nádvoří MŠ s instalací dopadové plochy)</t>
  </si>
  <si>
    <t>Vytvoření zastřešení nádvoří MŠ s cílem vytvořit vhodné podmínky k možné venkovní pohybové výuce dětí</t>
  </si>
  <si>
    <t>600 000,-</t>
  </si>
  <si>
    <t>Videoterminály s propojením do všech tříd MŠ</t>
  </si>
  <si>
    <t>Pořízení videoterminálu s propojením do všech tříd MŠ s zílem zkvalitnit bezpečnost dětí</t>
  </si>
  <si>
    <t>200 000,-</t>
  </si>
  <si>
    <t>140.000,-</t>
  </si>
  <si>
    <t>Rekonstrukce ZŠ Opatov - I. Etapa</t>
  </si>
  <si>
    <t>Vybudování polytechnické učebny, multifunkční učebny, vybudování prostor pro školní družinu a školní klub, vybudování výtahu, modernizace zázemí pro vyučující</t>
  </si>
  <si>
    <t>5/2022</t>
  </si>
  <si>
    <t>12/2023</t>
  </si>
  <si>
    <t>zpracovaná PD, rozpracovaná studie proveditelnosti a žádosti o podporu</t>
  </si>
  <si>
    <t xml:space="preserve">Rekonstrukce ZŠ Opatov - II. Etapa, </t>
  </si>
  <si>
    <t>Vybudování komunitního sportoviště při ZŠ</t>
  </si>
  <si>
    <t>1/2023</t>
  </si>
  <si>
    <t>12/2024</t>
  </si>
  <si>
    <t>Rekonstrukce ZŠ Opatov III. etapa</t>
  </si>
  <si>
    <t>Výstavba jídelny a vývařovny pro ZŠ a MŠ, rekonstrukce MŠ</t>
  </si>
  <si>
    <t>Základní škola aMateřská škola Myslibořice</t>
  </si>
  <si>
    <t>obec Myslibořice</t>
  </si>
  <si>
    <t>Rekonstrukce odborných učeben určených pro vybudování nových PC učeben přírodních věd</t>
  </si>
  <si>
    <t>Myslibořice</t>
  </si>
  <si>
    <t>Modernizace a přesunutí prostor pro zájmové vzdělávání, dále pro odpolední aktivity pro žáky dojíždějící. Prostor v návaznosti na školní arboretum listnatých stromů povede k podpoře zájmu o přírodovědné obory , využití výuky ČJ,M,AJ s Tv, případně jiných předmětů.</t>
  </si>
  <si>
    <t>Základní škola a Mateřská škola Šebkovice, příspěvková organizace</t>
  </si>
  <si>
    <t>Obec Šebkovice</t>
  </si>
  <si>
    <t>Venkovní učebna Šebkovice</t>
  </si>
  <si>
    <t>Šebkovice</t>
  </si>
  <si>
    <t>Vybudování a vybavení venkovní učebny.</t>
  </si>
  <si>
    <t>ZŠ a MŠ Dukovany, p.o., Dukovany 64</t>
  </si>
  <si>
    <t>Obec Dukovany</t>
  </si>
  <si>
    <t>Přestavba půdních prostor pro činnost školní družiny</t>
  </si>
  <si>
    <t>Dukovany</t>
  </si>
  <si>
    <t>Rekonstrukce nevyužívaných půdoních prostor na školní družinu</t>
  </si>
  <si>
    <t>zpracována projektová dokumentace</t>
  </si>
  <si>
    <t>Městys Dalešice</t>
  </si>
  <si>
    <t>Vybavení tříd</t>
  </si>
  <si>
    <t>Dalešice</t>
  </si>
  <si>
    <t>Vybyvení tříd - nábytek, učební pomůcky, IT</t>
  </si>
  <si>
    <t>Základní škola a Mateřská škola Dalešice,okres Třebíč,p.o.</t>
  </si>
  <si>
    <t>ZŠ a MŠ Koněšín</t>
  </si>
  <si>
    <t>Vybudování učebny – zastřešení dvora, nákup lavic a stolů</t>
  </si>
  <si>
    <t>Modernizace multimediálních technologií</t>
  </si>
  <si>
    <t>Nákup serveru, posílení internetu a rozšíření IT vybavení</t>
  </si>
  <si>
    <t>Modernizace školy v Koněšín</t>
  </si>
  <si>
    <t>Vybudování odborných učeben na půdě školy</t>
  </si>
  <si>
    <t>Rekonstrukce učebny na multifunkční</t>
  </si>
  <si>
    <t>Dovybavení a přebudování učebny na učebnu i pro polytechnické vzdělávání, školní kuchyňka, zahradní stoly, cvičné ponky.</t>
  </si>
  <si>
    <t>Vybudování enviromentální venkovní učebny Vysočina Třebíč Koněšín    Vybudování venkovní učebny</t>
  </si>
  <si>
    <t xml:space="preserve">Obec Koněšín    </t>
  </si>
  <si>
    <t>Koněšín</t>
  </si>
  <si>
    <t>Základní škola Třebíč, Horka-Domky, Václavské nám. 44/12</t>
  </si>
  <si>
    <t>Vybudování odborných učeben cizích jazyků  a výstavba výtahu k zajištění bezbariérovosti Základní školy Třebíč, Horka-Domky.</t>
  </si>
  <si>
    <t>V rámci projektu dojde k vybudování tří nových odborných učeben cizích jazyků a k rekonstrukci kabinetu a technického zázemí učeben. Pro zajištění bezbariérovosti budovy základní školy bude vybudován vnitřní výtah.</t>
  </si>
  <si>
    <t>Základní škola Světlo</t>
  </si>
  <si>
    <t>Ing. Bohumil Bobek</t>
  </si>
  <si>
    <t>05633061</t>
  </si>
  <si>
    <t>181 087 804</t>
  </si>
  <si>
    <t>691 010 889</t>
  </si>
  <si>
    <t>Vybudování dílen a cvičné kuchyně pro pracovní činnosti</t>
  </si>
  <si>
    <t>Pro kvalitní vzdělávání a splnění podmínek v RVP a ŠVP potřebujeme žákům hlavně  na 2. stupni poskytnout vhodné zázemí v rámci  výuky pracovních činností.</t>
  </si>
  <si>
    <t>3./2022</t>
  </si>
  <si>
    <t>3./2024</t>
  </si>
  <si>
    <t>Vybudování odborných učeben (IT, Ch, Př, F)</t>
  </si>
  <si>
    <t>V rámci poskytnutí kvalitního polytechnického vzdělávání je prioritou školy  zbudování odborných učeben, kde žáci získájí zázemí a nejlepší předpoklady pro plnohodnotnou přípravu a průběh  výuky.</t>
  </si>
  <si>
    <t>3. /2022</t>
  </si>
  <si>
    <t>6./2025</t>
  </si>
  <si>
    <t>Rozvody počítačových sítí včetně serverovny</t>
  </si>
  <si>
    <t>Je stěžejní, aby škola zajišťovala a poskytovala centrální serverovský systém a připojení k síti do všech kabinetů a hlavně tříd.</t>
  </si>
  <si>
    <t>4./2022</t>
  </si>
  <si>
    <t>6./2024</t>
  </si>
  <si>
    <t>Výstavba multifunkčního hřiště</t>
  </si>
  <si>
    <t>Současný stav hřiště je pro žáky naší školy nevyhovující. Z toho důvodu je naším přáním nabídnout a poskytnout možnost  vhodného  sportovního vyžití v naší škole a tím je víceúčelové hřiště.  Chceme žákům umožnit co nejvíce pohybu na čerstvém vzduchu a přesto v areálu školy. Hřiště bude sloužit nejen na míčové sporty jako např.   nohejbal, fotbal, volejbal , ale i tenis, atletické disciplíny a další.</t>
  </si>
  <si>
    <t>6./2023</t>
  </si>
  <si>
    <t>8./2027</t>
  </si>
  <si>
    <t xml:space="preserve">Výstavba
 parkoviště v 
areálu školy pro zaměstnance </t>
  </si>
  <si>
    <t xml:space="preserve">Ke spokojenosti a komfortu našich zaměstanců patří
i zajištění parkovacích míst v areálu školy. 
Jedná se o vytvoření cca 13-ti volných míst k zaparkování vozidlem. </t>
  </si>
  <si>
    <t>7./2024</t>
  </si>
  <si>
    <t>Základní škola Hrotovice</t>
  </si>
  <si>
    <t>Město Hrotovice</t>
  </si>
  <si>
    <t>Rekonstrukce učeben a kabinetů budovy B1 - I. etapa</t>
  </si>
  <si>
    <t>Hrotovice</t>
  </si>
  <si>
    <t>Rekonstrukce učeben (elektrorozvody, podhledy, podlahy, omítky, výmalba, topení), vybavení vzdělávacích prostor (počítače, dataprojektory, interaktivní tabule, nábytek, nástěnky) ve staré budově školy, vytvoření zázemí pro vyučující.</t>
  </si>
  <si>
    <t>Rekonstrukce učeben a kabinetů budovy B1 - II. etapa</t>
  </si>
  <si>
    <t>Zajištění bezbariérovosti objektu školy</t>
  </si>
  <si>
    <t>Zajištění bezbariérového vstupu do prostor budovy, do odborných učeben se zaměřením na polytechnickou, jazykovou a praktickou výuku.</t>
  </si>
  <si>
    <t>Modernizace a vybavení odborných učeben a kabinetů přírodních věd</t>
  </si>
  <si>
    <t>Rekonstrukce prostor a modernizace vybavení odborných učeben fyziky/chemie a přírodopisu, učebny pro projektové vyučování, modernizace prostor pro přehledné ukládání pomůcek, vybavení technikou - dataprojektor, interaktivní tabule, počítače, doplnění o další pomůcky.</t>
  </si>
  <si>
    <t>Vybudování učeben se zaměřením na polytechnickou, jazykovou a praktickou výuku</t>
  </si>
  <si>
    <t>Rozšíření a vybavení počítačové učebny novou technikou. Rekonstrukce prostor pro výuku pracovního vyučování, vybavení dílen. Vybudování prostor s úložnými prostory pro využívání digitálních technologií v návaznosti na polytechnické dovednosti a zapojením cizích jazyků, podpora dovedností žáků.</t>
  </si>
  <si>
    <t xml:space="preserve">Vybudování zázemí školního  klubu a školní družiny, šknihovny se čtenářským koutem </t>
  </si>
  <si>
    <t>Modernizace a přesunutí prostor pro zájmové vzdělávání, vytvoření zázemí pro dojíždějící žáky, podpora polytechnických, jazykových a praktických dovedností žáků. Vybavení knihovny počítači, nábytkem, navýšení knižního fondu.</t>
  </si>
  <si>
    <t>Základní škola Třebíč, ul. Kpt.  Jaroše 836</t>
  </si>
  <si>
    <t>Kompletní rekonstrukce místnosti – nové rozvody silnoproudé kabeláže, doplnění datových rozvodů, výměna stropních osvětlovacích těles a podlahové krytiny, barevná výmalba a ošetření stěn omyvatelným nátěrem, instalace pylonové tabule s interaktivním dataprojektorem a sestavou stolního PC včetně vizualizéru, rozšíření IT prostředků o multifunkční tiskárnu, 3D tiskárnu a tablet PC pro tvorba digitálních kreseb včetně softwaru, pořízení nového nábytku a zařizovacích předmětů.</t>
  </si>
  <si>
    <t>Zbudování venkovní učebny ve školní zahradě</t>
  </si>
  <si>
    <t>V prostou školní zahrady bude po předchozí terénní úpravě instalovaná kompletně vybavená a energeticky soběstačná venkovní učebna pro 30-35 osob určená pro výuku ekologie/přírodopisu/pozemků. Učebny je možné využít i jako letního kina. Konstrukce učebny obsahuje pódium, schodišťové sezení pro žáky a místnost pro školní vybavení včetně možnosti celkového zastínění. Učebna je vybavena statickou magnetickou bílou tabulí s dataprojektorem, mobilní interaktivní TV s úhlopříčkou 65″ s WIN 10, WI-FI i Bluetooth a ozvučením. Na střeše budou instalovány solární panely pro výuku obnovitelných zdrojů a tato technologie umožní energetickou soběstačnost pro napájení TV, projektoru a LED osvětlení. Součástí konstrukce učebny, která řeší i  zachytávání dešťové vody, je zelená stěna pro ukázku pěstování popínavých rostlin, kterou je možné doplnit vyvýšenými květináči.</t>
  </si>
  <si>
    <t>ZŠ a MŠ Valeč</t>
  </si>
  <si>
    <t>Obec Valeč</t>
  </si>
  <si>
    <t>Přestavba a vybavení učeben na polytechnickou výchovu</t>
  </si>
  <si>
    <t>Ne</t>
  </si>
  <si>
    <t>ZŠ a MŠ Předín</t>
  </si>
  <si>
    <t>Obec Předín</t>
  </si>
  <si>
    <t>70 26 59 92</t>
  </si>
  <si>
    <t>Rekonstrukce a vybavení odborných učeben</t>
  </si>
  <si>
    <t>Předín</t>
  </si>
  <si>
    <t>Rekonstrukce a vybavení odborných učeben /cizí jazyky, ICT, polytechnické vzdělávání, přírodní vědy/.</t>
  </si>
  <si>
    <t xml:space="preserve">       X</t>
  </si>
  <si>
    <t xml:space="preserve">          X</t>
  </si>
  <si>
    <t xml:space="preserve">         X</t>
  </si>
  <si>
    <t xml:space="preserve">             </t>
  </si>
  <si>
    <t xml:space="preserve">           X</t>
  </si>
  <si>
    <t xml:space="preserve">       ne</t>
  </si>
  <si>
    <t>Vybavení školní tělocvičny</t>
  </si>
  <si>
    <t xml:space="preserve">Nákup a instalace umělé horolezecké stěny ve školní tělocvičně. </t>
  </si>
  <si>
    <t xml:space="preserve">              X</t>
  </si>
  <si>
    <t>ZŠ Heraltice</t>
  </si>
  <si>
    <t>Městys Heraltice</t>
  </si>
  <si>
    <t>Modernizace půdních prostor</t>
  </si>
  <si>
    <t>Heraltice</t>
  </si>
  <si>
    <t>Přestavba půdních porostor na školní družinu</t>
  </si>
  <si>
    <t>zadání PD</t>
  </si>
  <si>
    <t>Základní škola a Mateřská škola T. G. Masaryka Rouchovany</t>
  </si>
  <si>
    <t>Obec Rouchovany</t>
  </si>
  <si>
    <t>Vybudování, rekonstrukce, modernizace a vybavení vzdělávacích prostor pro ZŠ a budování vnitřní konektivity školy</t>
  </si>
  <si>
    <t>Rouchovany</t>
  </si>
  <si>
    <t>Vybudování, rekonstrukce a vybavení polytechnických učeben - školní dílna, cvičná kuchyň; vybudování a vybavení školní zahrady a přírodní učebny v návaznosti na přírodní vědy; modernizace a vybavení učebny informatiky; vybudování a vybavení učebny cizích jazyků; budování vnitřní konektivity školy - zabezpečení školy</t>
  </si>
  <si>
    <t>Základní umělecká škola Hrotovice</t>
  </si>
  <si>
    <t>Vybavení učebny výtvarného oboru IT technikou</t>
  </si>
  <si>
    <t>Vybavení učebny pro ICT pro výuku grafiky adesingu</t>
  </si>
  <si>
    <t>příprava PD</t>
  </si>
  <si>
    <t>Vybavení učebny hudební nauky IT technikou</t>
  </si>
  <si>
    <t>Vybavení učebny pro ICT pro výuku hudebního desingu a IT dovedností</t>
  </si>
  <si>
    <t>Oprava učebny výtvarného oboru</t>
  </si>
  <si>
    <t xml:space="preserve">Oprava a příprava učebny pro zavedení IT </t>
  </si>
  <si>
    <t>Oprava učebny hudební nauky</t>
  </si>
  <si>
    <t>ZŠ a MŠ Heraltice</t>
  </si>
  <si>
    <t>Navýšení kapacity MŠ</t>
  </si>
  <si>
    <t>Rekonstrukce prostor MŠ směřující k navýšení kapacity</t>
  </si>
  <si>
    <t>zsaná PD</t>
  </si>
  <si>
    <t>1/2024</t>
  </si>
  <si>
    <t>12/2025</t>
  </si>
  <si>
    <t>Energetické úspory ZŠ Opatov</t>
  </si>
  <si>
    <t>Energetické úspory instalace solárních panelů  a zajištění energetické soběstačnosti školy</t>
  </si>
  <si>
    <t>9/2022</t>
  </si>
  <si>
    <t>Projektová dokumentace na jazykové učebny a výtah zpracována</t>
  </si>
  <si>
    <t>na výtah - ANO</t>
  </si>
  <si>
    <t>Základní škola a mateřská škola Čáslavice</t>
  </si>
  <si>
    <t>Modernizace učebny dílen</t>
  </si>
  <si>
    <t>Čáslavice</t>
  </si>
  <si>
    <t>Venkovní učebna Čáslavice</t>
  </si>
  <si>
    <t>Stavební úpravy a rekonstrukce tříd</t>
  </si>
  <si>
    <t>Rekonstrukce šk. pozemku</t>
  </si>
  <si>
    <t>Obec Čáslavice</t>
  </si>
  <si>
    <t>Modernizace odborné učebny na polytechnické vzdělávání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</si>
  <si>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</si>
  <si>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</si>
  <si>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</si>
  <si>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</si>
  <si>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 xml:space="preserve">Výdaje projektu  </t>
    </r>
    <r>
      <rPr>
        <sz val="10"/>
        <color theme="1"/>
        <rFont val="Calibri"/>
        <family val="2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</si>
  <si>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scheme val="minor"/>
      </rPr>
      <t>měsíc, rok</t>
    </r>
  </si>
  <si>
    <r>
      <t>Typ projektu</t>
    </r>
    <r>
      <rPr>
        <sz val="10"/>
        <color rgb="FFFF0000"/>
        <rFont val="Calibri"/>
        <family val="2"/>
        <scheme val="minor"/>
      </rPr>
      <t xml:space="preserve"> </t>
    </r>
    <r>
      <rPr>
        <vertAlign val="superscript"/>
        <sz val="10"/>
        <color theme="1"/>
        <rFont val="Calibri"/>
        <family val="2"/>
        <scheme val="minor"/>
      </rPr>
      <t>2)</t>
    </r>
  </si>
  <si>
    <r>
      <t xml:space="preserve">z toho předpokládané výdaje </t>
    </r>
    <r>
      <rPr>
        <sz val="10"/>
        <rFont val="Calibri"/>
        <family val="2"/>
        <scheme val="minor"/>
      </rPr>
      <t>EFRR</t>
    </r>
  </si>
  <si>
    <t xml:space="preserve">zázemí pro školní poradenské pracoviště </t>
  </si>
  <si>
    <r>
      <t>přírodní vědy</t>
    </r>
    <r>
      <rPr>
        <vertAlign val="superscript"/>
        <sz val="10"/>
        <color theme="1"/>
        <rFont val="Calibri"/>
        <family val="2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</si>
  <si>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scheme val="minor"/>
      </rPr>
      <t>4)</t>
    </r>
  </si>
  <si>
    <r>
      <t>práce s digi. tech.</t>
    </r>
    <r>
      <rPr>
        <vertAlign val="superscript"/>
        <sz val="10"/>
        <color theme="1"/>
        <rFont val="Calibri"/>
        <family val="2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</si>
  <si>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r>
      <t>na realizaci  učeben polytechniky I a II (2021/2022) v projektu  </t>
    </r>
    <r>
      <rPr>
        <b/>
        <sz val="10"/>
        <color rgb="FF333333"/>
        <rFont val="Calibri"/>
        <family val="2"/>
        <scheme val="minor"/>
      </rPr>
      <t>Podpora rozvoje a obnovy materiálně technické základny regionálního školství - </t>
    </r>
    <r>
      <rPr>
        <sz val="10"/>
        <color rgb="FF333333"/>
        <rFont val="Calibri"/>
        <family val="2"/>
        <scheme val="minor"/>
      </rPr>
      <t>do 10 000 000,- Kč ve spolupráci s obcí Valeč.</t>
    </r>
  </si>
  <si>
    <r>
      <t>Výdaje projektu</t>
    </r>
    <r>
      <rPr>
        <b/>
        <i/>
        <sz val="10"/>
        <color theme="1"/>
        <rFont val="Calibri"/>
        <family val="2"/>
        <scheme val="minor"/>
      </rPr>
      <t xml:space="preserve"> </t>
    </r>
    <r>
      <rPr>
        <sz val="10"/>
        <color theme="1"/>
        <rFont val="Calibri"/>
        <family val="2"/>
        <scheme val="minor"/>
      </rPr>
      <t xml:space="preserve">v Kč </t>
    </r>
    <r>
      <rPr>
        <vertAlign val="superscript"/>
        <sz val="10"/>
        <color theme="1"/>
        <rFont val="Calibri"/>
        <family val="2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</si>
  <si>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scheme val="minor"/>
      </rPr>
      <t>2)</t>
    </r>
  </si>
  <si>
    <r>
      <t>z toho předpokládané výdaje</t>
    </r>
    <r>
      <rPr>
        <sz val="10"/>
        <color rgb="FFFF0000"/>
        <rFont val="Calibri"/>
        <family val="2"/>
        <scheme val="minor"/>
      </rPr>
      <t xml:space="preserve"> </t>
    </r>
    <r>
      <rPr>
        <sz val="10"/>
        <color theme="1"/>
        <rFont val="Calibri"/>
        <family val="2"/>
        <scheme val="minor"/>
      </rPr>
      <t>EFRR</t>
    </r>
  </si>
  <si>
    <t>stručný popis, např. zpracovaná PD, zajištěné výkupy, výber dodavatele</t>
  </si>
  <si>
    <r>
      <t>práce s digitálními tech.</t>
    </r>
    <r>
      <rPr>
        <vertAlign val="superscript"/>
        <sz val="10"/>
        <color theme="1"/>
        <rFont val="Calibri"/>
        <family val="2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</si>
  <si>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Schváleno v Třebíči dne 23.04.2022 Řídícím výborem MAP ORP Třebíč III</t>
  </si>
  <si>
    <t>Podpis předsedy ŘV</t>
  </si>
  <si>
    <t>Mgr. Pavel Pacal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</si>
</sst>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i/>
      <vertAlign val="superscript"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rgb="FF333333"/>
      <name val="Calibri"/>
      <family val="2"/>
      <scheme val="minor"/>
    </font>
    <font>
      <b/>
      <sz val="10"/>
      <color rgb="FF333333"/>
      <name val="Calibri"/>
      <family val="2"/>
      <scheme val="minor"/>
    </font>
    <font>
      <b/>
      <i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83">
    <xf numFmtId="0" fontId="0" fillId="0" borderId="0" xfId="0"/>
    <xf numFmtId="0" fontId="0" fillId="0" borderId="0" xfId="0" applyProtection="1">
      <protection locked="0"/>
    </xf>
    <xf numFmtId="0" fontId="8" fillId="0" borderId="0" xfId="0" applyFont="1" applyProtection="1">
      <protection locked="0"/>
    </xf>
    <xf numFmtId="0" fontId="6" fillId="0" borderId="0" xfId="0" applyFont="1" applyProtection="1">
      <protection locked="0"/>
    </xf>
    <xf numFmtId="3" fontId="0" fillId="0" borderId="0" xfId="0" applyNumberFormat="1" applyProtection="1">
      <protection locked="0"/>
    </xf>
    <xf numFmtId="0" fontId="0" fillId="0" borderId="0" xfId="0" applyFont="1" applyProtection="1">
      <protection locked="0"/>
    </xf>
    <xf numFmtId="0" fontId="9" fillId="0" borderId="0" xfId="0" applyFont="1" applyProtection="1">
      <protection locked="0"/>
    </xf>
    <xf numFmtId="3" fontId="9" fillId="0" borderId="0" xfId="0" applyNumberFormat="1" applyFont="1" applyProtection="1">
      <protection locked="0"/>
    </xf>
    <xf numFmtId="0" fontId="0" fillId="0" borderId="0" xfId="0" applyFill="1" applyProtection="1">
      <protection locked="0"/>
    </xf>
    <xf numFmtId="0" fontId="8" fillId="0" borderId="0" xfId="0" applyFont="1" applyFill="1" applyProtection="1">
      <protection locked="0"/>
    </xf>
    <xf numFmtId="3" fontId="0" fillId="0" borderId="0" xfId="0" applyNumberFormat="1" applyFill="1" applyProtection="1">
      <protection locked="0"/>
    </xf>
    <xf numFmtId="3" fontId="8" fillId="0" borderId="0" xfId="0" applyNumberFormat="1" applyFont="1" applyFill="1" applyProtection="1">
      <protection locked="0"/>
    </xf>
    <xf numFmtId="0" fontId="6" fillId="0" borderId="0" xfId="0" applyFont="1" applyFill="1" applyProtection="1">
      <protection locked="0"/>
    </xf>
    <xf numFmtId="0" fontId="0" fillId="0" borderId="0" xfId="0" applyFont="1" applyFill="1" applyProtection="1">
      <protection locked="0"/>
    </xf>
    <xf numFmtId="0" fontId="0" fillId="2" borderId="0" xfId="0" applyFill="1" applyProtection="1">
      <protection locked="0"/>
    </xf>
    <xf numFmtId="3" fontId="0" fillId="2" borderId="0" xfId="0" applyNumberFormat="1" applyFill="1" applyProtection="1">
      <protection locked="0"/>
    </xf>
    <xf numFmtId="0" fontId="0" fillId="0" borderId="0" xfId="0" applyBorder="1" applyProtection="1">
      <protection locked="0"/>
    </xf>
    <xf numFmtId="0" fontId="0" fillId="0" borderId="0" xfId="0" applyProtection="1">
      <protection locked="0"/>
    </xf>
    <xf numFmtId="0" fontId="6" fillId="0" borderId="0" xfId="0" applyFont="1" applyProtection="1">
      <protection locked="0"/>
    </xf>
    <xf numFmtId="3" fontId="0" fillId="0" borderId="0" xfId="0" applyNumberFormat="1" applyProtection="1">
      <protection locked="0"/>
    </xf>
    <xf numFmtId="0" fontId="0" fillId="0" borderId="0" xfId="0" applyProtection="1">
      <protection locked="0"/>
    </xf>
    <xf numFmtId="0" fontId="0" fillId="0" borderId="0" xfId="0" applyProtection="1">
      <protection locked="0"/>
    </xf>
    <xf numFmtId="0" fontId="0" fillId="0" borderId="0" xfId="0" applyProtection="1">
      <protection locked="0"/>
    </xf>
    <xf numFmtId="3" fontId="0" fillId="0" borderId="0" xfId="0" applyNumberFormat="1" applyProtection="1">
      <protection locked="0"/>
    </xf>
    <xf numFmtId="0" fontId="0" fillId="0" borderId="0" xfId="0" applyFont="1" applyProtection="1">
      <protection locked="0"/>
    </xf>
    <xf numFmtId="0" fontId="0" fillId="0" borderId="0" xfId="0" applyProtection="1">
      <protection locked="0"/>
    </xf>
    <xf numFmtId="0" fontId="2" fillId="2" borderId="5" xfId="0" applyFont="1" applyFill="1" applyBorder="1" applyAlignment="1" applyProtection="1">
      <alignment horizontal="center" vertical="center" wrapText="1"/>
    </xf>
    <xf numFmtId="0" fontId="2" fillId="2" borderId="6" xfId="0" applyFont="1" applyFill="1" applyBorder="1" applyAlignment="1" applyProtection="1">
      <alignment horizontal="center" vertical="center" wrapText="1"/>
    </xf>
    <xf numFmtId="3" fontId="3" fillId="0" borderId="4" xfId="0" applyNumberFormat="1" applyFont="1" applyFill="1" applyBorder="1" applyAlignment="1" applyProtection="1">
      <alignment vertical="center" wrapText="1"/>
    </xf>
    <xf numFmtId="3" fontId="3" fillId="0" borderId="6" xfId="0" applyNumberFormat="1" applyFont="1" applyFill="1" applyBorder="1" applyAlignment="1" applyProtection="1">
      <alignment vertical="center" wrapText="1"/>
    </xf>
    <xf numFmtId="0" fontId="3" fillId="0" borderId="4" xfId="0" applyFont="1" applyFill="1" applyBorder="1" applyAlignment="1" applyProtection="1">
      <alignment horizontal="center" vertical="center" wrapText="1"/>
    </xf>
    <xf numFmtId="0" fontId="3" fillId="0" borderId="6" xfId="0" applyFont="1" applyFill="1" applyBorder="1" applyAlignment="1" applyProtection="1">
      <alignment horizontal="center" vertical="center" wrapText="1"/>
    </xf>
    <xf numFmtId="0" fontId="3" fillId="2" borderId="4" xfId="0" applyFont="1" applyFill="1" applyBorder="1" applyAlignment="1" applyProtection="1">
      <alignment horizontal="center" vertical="center" wrapText="1"/>
    </xf>
    <xf numFmtId="0" fontId="3" fillId="2" borderId="34" xfId="0" applyFont="1" applyFill="1" applyBorder="1" applyAlignment="1" applyProtection="1">
      <alignment horizontal="center" vertical="center" wrapText="1"/>
    </xf>
    <xf numFmtId="0" fontId="3" fillId="0" borderId="14" xfId="0" applyFont="1" applyFill="1" applyBorder="1" applyAlignment="1" applyProtection="1">
      <alignment horizontal="center" vertical="center" wrapText="1"/>
    </xf>
    <xf numFmtId="0" fontId="5" fillId="0" borderId="4" xfId="0" applyFont="1" applyFill="1" applyBorder="1" applyAlignment="1" applyProtection="1">
      <alignment horizontal="center" vertical="center" wrapText="1"/>
    </xf>
    <xf numFmtId="0" fontId="5" fillId="0" borderId="5" xfId="0" applyFont="1" applyFill="1" applyBorder="1" applyAlignment="1" applyProtection="1">
      <alignment horizontal="center" vertical="center" wrapText="1"/>
    </xf>
    <xf numFmtId="0" fontId="5" fillId="0" borderId="34" xfId="0" applyFont="1" applyFill="1" applyBorder="1" applyAlignment="1" applyProtection="1">
      <alignment horizontal="center" vertical="center" wrapText="1"/>
    </xf>
    <xf numFmtId="0" fontId="5" fillId="2" borderId="4" xfId="0" applyFont="1" applyFill="1" applyBorder="1" applyAlignment="1" applyProtection="1">
      <alignment horizontal="center" vertical="center" wrapText="1"/>
    </xf>
    <xf numFmtId="0" fontId="5" fillId="2" borderId="5" xfId="0" applyFont="1" applyFill="1" applyBorder="1" applyAlignment="1" applyProtection="1">
      <alignment horizontal="center" vertical="center" wrapText="1"/>
    </xf>
    <xf numFmtId="0" fontId="5" fillId="2" borderId="34" xfId="0" applyFont="1" applyFill="1" applyBorder="1" applyAlignment="1" applyProtection="1">
      <alignment horizontal="center" vertical="center" wrapText="1"/>
    </xf>
    <xf numFmtId="0" fontId="2" fillId="2" borderId="64" xfId="0" applyFont="1" applyFill="1" applyBorder="1" applyAlignment="1" applyProtection="1">
      <alignment horizontal="center" vertical="center" wrapText="1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60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1" fontId="3" fillId="0" borderId="2" xfId="0" applyNumberFormat="1" applyFont="1" applyBorder="1" applyAlignment="1" applyProtection="1">
      <alignment horizontal="center" vertical="center"/>
      <protection locked="0"/>
    </xf>
    <xf numFmtId="1" fontId="3" fillId="0" borderId="3" xfId="0" applyNumberFormat="1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 wrapText="1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 wrapText="1"/>
      <protection locked="0"/>
    </xf>
    <xf numFmtId="3" fontId="3" fillId="0" borderId="1" xfId="0" applyNumberFormat="1" applyFont="1" applyBorder="1" applyAlignment="1" applyProtection="1">
      <alignment horizontal="center" vertical="center"/>
      <protection locked="0"/>
    </xf>
    <xf numFmtId="3" fontId="3" fillId="0" borderId="33" xfId="0" applyNumberFormat="1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10" xfId="0" applyFont="1" applyBorder="1" applyAlignment="1" applyProtection="1">
      <alignment horizontal="center"/>
      <protection locked="0"/>
    </xf>
    <xf numFmtId="0" fontId="3" fillId="0" borderId="67" xfId="0" applyFont="1" applyBorder="1" applyAlignment="1" applyProtection="1">
      <alignment horizontal="center" vertical="center" wrapText="1" shrinkToFit="1"/>
      <protection locked="0"/>
    </xf>
    <xf numFmtId="0" fontId="3" fillId="0" borderId="32" xfId="0" applyFont="1" applyBorder="1" applyAlignment="1" applyProtection="1">
      <alignment horizontal="center" vertical="center" wrapText="1" shrinkToFit="1"/>
      <protection locked="0"/>
    </xf>
    <xf numFmtId="0" fontId="3" fillId="0" borderId="32" xfId="0" applyFont="1" applyBorder="1" applyAlignment="1" applyProtection="1">
      <alignment horizontal="center" vertical="center" shrinkToFit="1"/>
      <protection locked="0"/>
    </xf>
    <xf numFmtId="0" fontId="3" fillId="0" borderId="33" xfId="0" applyFont="1" applyBorder="1" applyAlignment="1" applyProtection="1">
      <alignment horizontal="center" vertical="center"/>
      <protection locked="0"/>
    </xf>
    <xf numFmtId="0" fontId="3" fillId="0" borderId="10" xfId="0" applyFont="1" applyBorder="1" applyAlignment="1" applyProtection="1">
      <alignment horizontal="center" vertical="center" wrapText="1"/>
      <protection locked="0"/>
    </xf>
    <xf numFmtId="0" fontId="3" fillId="0" borderId="10" xfId="0" applyFont="1" applyFill="1" applyBorder="1" applyAlignment="1" applyProtection="1">
      <alignment horizontal="center" vertical="center" wrapText="1"/>
      <protection locked="0"/>
    </xf>
    <xf numFmtId="0" fontId="3" fillId="0" borderId="30" xfId="0" applyFont="1" applyBorder="1" applyAlignment="1" applyProtection="1">
      <alignment horizontal="center" vertical="center"/>
      <protection locked="0"/>
    </xf>
    <xf numFmtId="0" fontId="3" fillId="0" borderId="39" xfId="0" applyFont="1" applyBorder="1" applyAlignment="1" applyProtection="1">
      <alignment horizontal="center" vertical="center"/>
      <protection locked="0"/>
    </xf>
    <xf numFmtId="0" fontId="3" fillId="0" borderId="68" xfId="0" applyFont="1" applyBorder="1" applyAlignment="1" applyProtection="1">
      <alignment horizontal="center" vertical="center"/>
      <protection locked="0"/>
    </xf>
    <xf numFmtId="0" fontId="3" fillId="0" borderId="49" xfId="0" applyFont="1" applyBorder="1" applyAlignment="1" applyProtection="1">
      <alignment horizontal="center" vertical="center"/>
      <protection locked="0"/>
    </xf>
    <xf numFmtId="0" fontId="3" fillId="0" borderId="61" xfId="0" applyFont="1" applyBorder="1" applyAlignment="1" applyProtection="1">
      <alignment horizontal="center" vertical="center" wrapText="1" shrinkToFit="1"/>
      <protection locked="0"/>
    </xf>
    <xf numFmtId="0" fontId="3" fillId="0" borderId="18" xfId="0" applyFont="1" applyBorder="1" applyAlignment="1" applyProtection="1">
      <alignment horizontal="center" vertical="center" wrapText="1" shrinkToFit="1"/>
      <protection locked="0"/>
    </xf>
    <xf numFmtId="0" fontId="3" fillId="0" borderId="18" xfId="0" applyFont="1" applyBorder="1" applyAlignment="1" applyProtection="1">
      <alignment horizontal="center" vertical="center" shrinkToFit="1"/>
      <protection locked="0"/>
    </xf>
    <xf numFmtId="0" fontId="3" fillId="0" borderId="19" xfId="0" applyFont="1" applyBorder="1" applyAlignment="1" applyProtection="1">
      <alignment horizontal="center" vertical="center"/>
      <protection locked="0"/>
    </xf>
    <xf numFmtId="0" fontId="3" fillId="0" borderId="49" xfId="0" applyFont="1" applyBorder="1" applyAlignment="1" applyProtection="1">
      <alignment horizontal="center" vertical="center" wrapText="1"/>
      <protection locked="0"/>
    </xf>
    <xf numFmtId="0" fontId="3" fillId="0" borderId="49" xfId="0" applyFont="1" applyFill="1" applyBorder="1" applyAlignment="1" applyProtection="1">
      <alignment horizontal="center" vertical="center" wrapText="1"/>
      <protection locked="0"/>
    </xf>
    <xf numFmtId="3" fontId="3" fillId="0" borderId="19" xfId="0" applyNumberFormat="1" applyFont="1" applyBorder="1" applyAlignment="1" applyProtection="1">
      <alignment horizontal="center" vertical="center"/>
      <protection locked="0"/>
    </xf>
    <xf numFmtId="0" fontId="3" fillId="0" borderId="17" xfId="0" applyFont="1" applyBorder="1" applyAlignment="1" applyProtection="1">
      <alignment horizontal="center" vertical="center"/>
      <protection locked="0"/>
    </xf>
    <xf numFmtId="0" fontId="3" fillId="0" borderId="58" xfId="0" applyFont="1" applyBorder="1" applyAlignment="1" applyProtection="1">
      <alignment horizontal="center" vertical="center"/>
      <protection locked="0"/>
    </xf>
    <xf numFmtId="0" fontId="3" fillId="0" borderId="59" xfId="0" applyFont="1" applyBorder="1" applyAlignment="1" applyProtection="1">
      <alignment horizontal="center" vertical="center"/>
      <protection locked="0"/>
    </xf>
    <xf numFmtId="0" fontId="3" fillId="0" borderId="49" xfId="0" applyFont="1" applyBorder="1" applyAlignment="1" applyProtection="1">
      <alignment horizontal="center"/>
      <protection locked="0"/>
    </xf>
    <xf numFmtId="3" fontId="3" fillId="0" borderId="58" xfId="0" applyNumberFormat="1" applyFont="1" applyBorder="1" applyAlignment="1" applyProtection="1">
      <alignment horizontal="center" vertical="center"/>
      <protection locked="0"/>
    </xf>
    <xf numFmtId="0" fontId="3" fillId="0" borderId="65" xfId="0" applyFont="1" applyBorder="1" applyAlignment="1" applyProtection="1">
      <alignment horizontal="center" vertical="center" wrapText="1"/>
      <protection locked="0"/>
    </xf>
    <xf numFmtId="3" fontId="3" fillId="0" borderId="65" xfId="0" applyNumberFormat="1" applyFont="1" applyBorder="1" applyAlignment="1" applyProtection="1">
      <alignment horizontal="center" vertical="center"/>
      <protection locked="0"/>
    </xf>
    <xf numFmtId="0" fontId="3" fillId="0" borderId="65" xfId="0" applyFont="1" applyBorder="1" applyAlignment="1" applyProtection="1">
      <alignment horizontal="center" vertical="center"/>
      <protection locked="0"/>
    </xf>
    <xf numFmtId="0" fontId="3" fillId="0" borderId="63" xfId="0" applyFont="1" applyBorder="1" applyAlignment="1" applyProtection="1">
      <alignment horizontal="center" vertical="center" wrapText="1"/>
      <protection locked="0"/>
    </xf>
    <xf numFmtId="3" fontId="3" fillId="0" borderId="49" xfId="0" applyNumberFormat="1" applyFont="1" applyBorder="1" applyAlignment="1" applyProtection="1">
      <alignment horizontal="center" vertical="center"/>
      <protection locked="0"/>
    </xf>
    <xf numFmtId="0" fontId="3" fillId="0" borderId="14" xfId="0" applyFont="1" applyBorder="1" applyAlignment="1" applyProtection="1">
      <alignment horizontal="center"/>
      <protection locked="0"/>
    </xf>
    <xf numFmtId="0" fontId="3" fillId="0" borderId="64" xfId="0" applyFont="1" applyBorder="1" applyAlignment="1" applyProtection="1">
      <alignment horizontal="center" vertical="center" wrapText="1" shrinkToFit="1"/>
      <protection locked="0"/>
    </xf>
    <xf numFmtId="0" fontId="3" fillId="0" borderId="5" xfId="0" applyFont="1" applyBorder="1" applyAlignment="1" applyProtection="1">
      <alignment horizontal="center" vertical="center" wrapText="1" shrinkToFit="1"/>
      <protection locked="0"/>
    </xf>
    <xf numFmtId="0" fontId="3" fillId="0" borderId="5" xfId="0" applyFont="1" applyBorder="1" applyAlignment="1" applyProtection="1">
      <alignment horizontal="center" vertical="center" shrinkToFit="1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3" fillId="0" borderId="14" xfId="0" applyFont="1" applyBorder="1" applyAlignment="1" applyProtection="1">
      <alignment horizontal="center" vertical="center"/>
      <protection locked="0"/>
    </xf>
    <xf numFmtId="0" fontId="3" fillId="0" borderId="14" xfId="0" applyFont="1" applyBorder="1" applyAlignment="1" applyProtection="1">
      <alignment horizontal="center" vertical="center" wrapText="1"/>
      <protection locked="0"/>
    </xf>
    <xf numFmtId="0" fontId="3" fillId="0" borderId="56" xfId="0" applyFont="1" applyBorder="1" applyAlignment="1" applyProtection="1">
      <alignment horizontal="center" vertical="center" wrapText="1"/>
      <protection locked="0"/>
    </xf>
    <xf numFmtId="3" fontId="3" fillId="0" borderId="56" xfId="0" applyNumberFormat="1" applyFont="1" applyBorder="1" applyAlignment="1" applyProtection="1">
      <alignment horizontal="center" vertical="center"/>
      <protection locked="0"/>
    </xf>
    <xf numFmtId="0" fontId="3" fillId="0" borderId="56" xfId="0" applyFont="1" applyBorder="1" applyAlignment="1" applyProtection="1">
      <alignment horizontal="center" vertical="center"/>
      <protection locked="0"/>
    </xf>
    <xf numFmtId="0" fontId="3" fillId="0" borderId="42" xfId="0" applyFont="1" applyBorder="1" applyAlignment="1" applyProtection="1">
      <alignment horizontal="center" vertical="center"/>
      <protection locked="0"/>
    </xf>
    <xf numFmtId="0" fontId="3" fillId="0" borderId="50" xfId="0" applyFont="1" applyBorder="1" applyAlignment="1" applyProtection="1">
      <alignment horizontal="center" vertical="center"/>
      <protection locked="0"/>
    </xf>
    <xf numFmtId="0" fontId="3" fillId="0" borderId="66" xfId="0" applyFont="1" applyBorder="1" applyAlignment="1" applyProtection="1">
      <alignment horizontal="center" vertical="center" wrapText="1"/>
      <protection locked="0"/>
    </xf>
    <xf numFmtId="0" fontId="3" fillId="0" borderId="43" xfId="0" applyFont="1" applyBorder="1" applyAlignment="1" applyProtection="1">
      <alignment horizontal="center" vertical="center" wrapText="1"/>
      <protection locked="0"/>
    </xf>
    <xf numFmtId="0" fontId="3" fillId="0" borderId="36" xfId="0" applyFont="1" applyBorder="1" applyAlignment="1" applyProtection="1">
      <alignment horizontal="center" vertical="center" wrapText="1"/>
      <protection locked="0"/>
    </xf>
    <xf numFmtId="0" fontId="3" fillId="0" borderId="50" xfId="0" applyFont="1" applyBorder="1" applyAlignment="1" applyProtection="1">
      <alignment horizontal="center" vertical="center" wrapText="1"/>
      <protection locked="0"/>
    </xf>
    <xf numFmtId="3" fontId="3" fillId="0" borderId="35" xfId="0" applyNumberFormat="1" applyFont="1" applyBorder="1" applyAlignment="1" applyProtection="1">
      <alignment horizontal="center" vertical="center" wrapText="1"/>
      <protection locked="0"/>
    </xf>
    <xf numFmtId="3" fontId="3" fillId="0" borderId="36" xfId="0" applyNumberFormat="1" applyFont="1" applyBorder="1" applyAlignment="1" applyProtection="1">
      <alignment horizontal="center" vertical="center" wrapText="1"/>
      <protection locked="0"/>
    </xf>
    <xf numFmtId="0" fontId="3" fillId="0" borderId="35" xfId="0" applyFont="1" applyBorder="1" applyAlignment="1" applyProtection="1">
      <alignment horizontal="center" vertical="center" wrapText="1"/>
      <protection locked="0"/>
    </xf>
    <xf numFmtId="0" fontId="5" fillId="0" borderId="13" xfId="0" applyFont="1" applyBorder="1" applyAlignment="1" applyProtection="1">
      <alignment horizontal="center" vertical="center"/>
      <protection locked="0"/>
    </xf>
    <xf numFmtId="0" fontId="5" fillId="0" borderId="30" xfId="0" applyFont="1" applyBorder="1" applyAlignment="1" applyProtection="1">
      <alignment horizontal="center" vertical="center" wrapText="1"/>
      <protection locked="0"/>
    </xf>
    <xf numFmtId="0" fontId="5" fillId="0" borderId="32" xfId="0" applyFont="1" applyBorder="1" applyAlignment="1" applyProtection="1">
      <alignment horizontal="center" vertical="center" wrapText="1"/>
      <protection locked="0"/>
    </xf>
    <xf numFmtId="0" fontId="5" fillId="0" borderId="32" xfId="0" applyFont="1" applyBorder="1" applyAlignment="1" applyProtection="1">
      <alignment horizontal="center" vertical="center"/>
      <protection locked="0"/>
    </xf>
    <xf numFmtId="0" fontId="5" fillId="0" borderId="33" xfId="0" applyFont="1" applyBorder="1" applyAlignment="1" applyProtection="1">
      <alignment horizontal="center" vertical="center"/>
      <protection locked="0"/>
    </xf>
    <xf numFmtId="0" fontId="5" fillId="0" borderId="40" xfId="0" applyFont="1" applyBorder="1" applyAlignment="1" applyProtection="1">
      <alignment horizontal="center" vertical="center" wrapText="1"/>
      <protection locked="0"/>
    </xf>
    <xf numFmtId="0" fontId="5" fillId="0" borderId="10" xfId="0" applyFont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 wrapText="1"/>
      <protection locked="0"/>
    </xf>
    <xf numFmtId="3" fontId="5" fillId="0" borderId="30" xfId="0" applyNumberFormat="1" applyFont="1" applyBorder="1" applyAlignment="1" applyProtection="1">
      <alignment horizontal="center" vertical="center"/>
      <protection locked="0"/>
    </xf>
    <xf numFmtId="3" fontId="5" fillId="0" borderId="33" xfId="0" applyNumberFormat="1" applyFont="1" applyBorder="1" applyAlignment="1" applyProtection="1">
      <alignment horizontal="center" vertical="center"/>
      <protection locked="0"/>
    </xf>
    <xf numFmtId="0" fontId="5" fillId="0" borderId="30" xfId="0" applyFont="1" applyBorder="1" applyAlignment="1" applyProtection="1">
      <alignment horizontal="center" vertical="center"/>
      <protection locked="0"/>
    </xf>
    <xf numFmtId="0" fontId="5" fillId="0" borderId="49" xfId="0" applyFont="1" applyBorder="1" applyAlignment="1" applyProtection="1">
      <alignment horizontal="center" vertical="center"/>
      <protection locked="0"/>
    </xf>
    <xf numFmtId="0" fontId="5" fillId="0" borderId="17" xfId="0" applyFont="1" applyBorder="1" applyAlignment="1" applyProtection="1">
      <alignment horizontal="center" vertical="center" wrapText="1"/>
      <protection locked="0"/>
    </xf>
    <xf numFmtId="0" fontId="5" fillId="0" borderId="18" xfId="0" applyFont="1" applyBorder="1" applyAlignment="1" applyProtection="1">
      <alignment horizontal="center" vertical="center" wrapText="1"/>
      <protection locked="0"/>
    </xf>
    <xf numFmtId="0" fontId="5" fillId="0" borderId="18" xfId="0" applyFont="1" applyBorder="1" applyAlignment="1" applyProtection="1">
      <alignment horizontal="center" vertical="center"/>
      <protection locked="0"/>
    </xf>
    <xf numFmtId="0" fontId="5" fillId="0" borderId="19" xfId="0" applyFont="1" applyBorder="1" applyAlignment="1" applyProtection="1">
      <alignment horizontal="center" vertical="center"/>
      <protection locked="0"/>
    </xf>
    <xf numFmtId="0" fontId="5" fillId="0" borderId="49" xfId="0" applyFont="1" applyBorder="1" applyAlignment="1" applyProtection="1">
      <alignment horizontal="center" vertical="center" wrapText="1"/>
      <protection locked="0"/>
    </xf>
    <xf numFmtId="3" fontId="5" fillId="0" borderId="17" xfId="0" applyNumberFormat="1" applyFont="1" applyBorder="1" applyAlignment="1" applyProtection="1">
      <alignment horizontal="center" vertical="center"/>
      <protection locked="0"/>
    </xf>
    <xf numFmtId="3" fontId="5" fillId="0" borderId="19" xfId="0" applyNumberFormat="1" applyFont="1" applyBorder="1" applyAlignment="1" applyProtection="1">
      <alignment horizontal="center" vertical="center"/>
      <protection locked="0"/>
    </xf>
    <xf numFmtId="0" fontId="5" fillId="0" borderId="17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5" fillId="0" borderId="56" xfId="0" applyFont="1" applyBorder="1" applyAlignment="1" applyProtection="1">
      <alignment horizontal="center" vertical="center" wrapText="1"/>
      <protection locked="0"/>
    </xf>
    <xf numFmtId="0" fontId="5" fillId="0" borderId="14" xfId="0" applyFont="1" applyBorder="1" applyAlignment="1" applyProtection="1">
      <alignment horizontal="center" vertical="center"/>
      <protection locked="0"/>
    </xf>
    <xf numFmtId="0" fontId="5" fillId="0" borderId="14" xfId="0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49" fontId="5" fillId="0" borderId="32" xfId="0" applyNumberFormat="1" applyFont="1" applyBorder="1" applyAlignment="1" applyProtection="1">
      <alignment horizontal="center" vertical="center"/>
      <protection locked="0"/>
    </xf>
    <xf numFmtId="0" fontId="5" fillId="0" borderId="23" xfId="0" applyFont="1" applyBorder="1" applyAlignment="1" applyProtection="1">
      <alignment horizontal="center" vertical="center" wrapText="1"/>
      <protection locked="0"/>
    </xf>
    <xf numFmtId="0" fontId="5" fillId="0" borderId="24" xfId="0" applyFont="1" applyBorder="1" applyAlignment="1" applyProtection="1">
      <alignment horizontal="center" vertical="center" wrapText="1"/>
      <protection locked="0"/>
    </xf>
    <xf numFmtId="0" fontId="5" fillId="0" borderId="24" xfId="0" applyFont="1" applyBorder="1" applyAlignment="1" applyProtection="1">
      <alignment horizontal="center" vertical="center"/>
      <protection locked="0"/>
    </xf>
    <xf numFmtId="49" fontId="5" fillId="0" borderId="24" xfId="0" applyNumberFormat="1" applyFont="1" applyBorder="1" applyAlignment="1" applyProtection="1">
      <alignment horizontal="center" vertical="center"/>
      <protection locked="0"/>
    </xf>
    <xf numFmtId="0" fontId="5" fillId="0" borderId="25" xfId="0" applyFont="1" applyBorder="1" applyAlignment="1" applyProtection="1">
      <alignment horizontal="center" vertical="center"/>
      <protection locked="0"/>
    </xf>
    <xf numFmtId="0" fontId="5" fillId="0" borderId="31" xfId="0" applyFont="1" applyBorder="1" applyAlignment="1" applyProtection="1">
      <alignment horizontal="center" vertical="center" wrapText="1"/>
      <protection locked="0"/>
    </xf>
    <xf numFmtId="0" fontId="5" fillId="0" borderId="31" xfId="0" applyFont="1" applyBorder="1" applyAlignment="1" applyProtection="1">
      <alignment horizontal="center" vertical="center"/>
      <protection locked="0"/>
    </xf>
    <xf numFmtId="3" fontId="5" fillId="0" borderId="23" xfId="0" applyNumberFormat="1" applyFont="1" applyBorder="1" applyAlignment="1" applyProtection="1">
      <alignment horizontal="center" vertical="center"/>
      <protection locked="0"/>
    </xf>
    <xf numFmtId="0" fontId="5" fillId="0" borderId="23" xfId="0" applyFont="1" applyBorder="1" applyAlignment="1" applyProtection="1">
      <alignment horizontal="center" vertical="center"/>
      <protection locked="0"/>
    </xf>
    <xf numFmtId="0" fontId="5" fillId="0" borderId="53" xfId="0" applyFont="1" applyBorder="1" applyAlignment="1" applyProtection="1">
      <alignment horizontal="center" vertical="center" wrapText="1"/>
      <protection locked="0"/>
    </xf>
    <xf numFmtId="0" fontId="5" fillId="0" borderId="54" xfId="0" applyFont="1" applyBorder="1" applyAlignment="1" applyProtection="1">
      <alignment horizontal="center" vertical="center" wrapText="1"/>
      <protection locked="0"/>
    </xf>
    <xf numFmtId="0" fontId="5" fillId="0" borderId="54" xfId="0" applyFont="1" applyBorder="1" applyAlignment="1" applyProtection="1">
      <alignment horizontal="center" vertical="center"/>
      <protection locked="0"/>
    </xf>
    <xf numFmtId="49" fontId="5" fillId="0" borderId="54" xfId="0" applyNumberFormat="1" applyFont="1" applyBorder="1" applyAlignment="1" applyProtection="1">
      <alignment horizontal="center" vertical="center"/>
      <protection locked="0"/>
    </xf>
    <xf numFmtId="0" fontId="5" fillId="0" borderId="55" xfId="0" applyFont="1" applyBorder="1" applyAlignment="1" applyProtection="1">
      <alignment horizontal="center" vertical="center"/>
      <protection locked="0"/>
    </xf>
    <xf numFmtId="0" fontId="5" fillId="0" borderId="16" xfId="0" applyFont="1" applyBorder="1" applyAlignment="1" applyProtection="1">
      <alignment horizontal="center" vertical="center" wrapText="1"/>
      <protection locked="0"/>
    </xf>
    <xf numFmtId="0" fontId="5" fillId="0" borderId="16" xfId="0" applyFont="1" applyBorder="1" applyAlignment="1" applyProtection="1">
      <alignment horizontal="center" vertical="center"/>
      <protection locked="0"/>
    </xf>
    <xf numFmtId="3" fontId="5" fillId="0" borderId="53" xfId="0" applyNumberFormat="1" applyFont="1" applyBorder="1" applyAlignment="1" applyProtection="1">
      <alignment horizontal="center" vertical="center"/>
      <protection locked="0"/>
    </xf>
    <xf numFmtId="0" fontId="5" fillId="0" borderId="53" xfId="0" applyFont="1" applyBorder="1" applyAlignment="1" applyProtection="1">
      <alignment horizontal="center" vertical="center"/>
      <protection locked="0"/>
    </xf>
    <xf numFmtId="0" fontId="5" fillId="0" borderId="20" xfId="0" applyFont="1" applyBorder="1" applyAlignment="1" applyProtection="1">
      <alignment horizontal="center" vertical="center" wrapText="1"/>
      <protection locked="0"/>
    </xf>
    <xf numFmtId="0" fontId="5" fillId="0" borderId="21" xfId="0" applyFont="1" applyBorder="1" applyAlignment="1" applyProtection="1">
      <alignment horizontal="center" vertical="center" wrapText="1"/>
      <protection locked="0"/>
    </xf>
    <xf numFmtId="0" fontId="5" fillId="0" borderId="21" xfId="0" applyFont="1" applyBorder="1" applyAlignment="1" applyProtection="1">
      <alignment horizontal="center" vertical="center"/>
      <protection locked="0"/>
    </xf>
    <xf numFmtId="49" fontId="5" fillId="0" borderId="21" xfId="0" applyNumberFormat="1" applyFont="1" applyBorder="1" applyAlignment="1" applyProtection="1">
      <alignment horizontal="center" vertical="center"/>
      <protection locked="0"/>
    </xf>
    <xf numFmtId="0" fontId="5" fillId="0" borderId="22" xfId="0" applyFont="1" applyBorder="1" applyAlignment="1" applyProtection="1">
      <alignment horizontal="center" vertical="center"/>
      <protection locked="0"/>
    </xf>
    <xf numFmtId="0" fontId="5" fillId="0" borderId="11" xfId="0" applyFont="1" applyBorder="1" applyAlignment="1" applyProtection="1">
      <alignment horizontal="center" vertical="center" wrapText="1"/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3" fontId="5" fillId="0" borderId="20" xfId="0" applyNumberFormat="1" applyFont="1" applyBorder="1" applyAlignment="1" applyProtection="1">
      <alignment horizontal="center" vertical="center"/>
      <protection locked="0"/>
    </xf>
    <xf numFmtId="3" fontId="5" fillId="0" borderId="6" xfId="0" applyNumberFormat="1" applyFont="1" applyBorder="1" applyAlignment="1" applyProtection="1">
      <alignment horizontal="center" vertical="center"/>
      <protection locked="0"/>
    </xf>
    <xf numFmtId="0" fontId="5" fillId="0" borderId="20" xfId="0" applyFont="1" applyBorder="1" applyAlignment="1" applyProtection="1">
      <alignment horizontal="center" vertical="center"/>
      <protection locked="0"/>
    </xf>
    <xf numFmtId="0" fontId="5" fillId="0" borderId="35" xfId="0" applyFont="1" applyBorder="1" applyAlignment="1" applyProtection="1">
      <alignment horizontal="center" vertical="center" wrapText="1"/>
      <protection locked="0"/>
    </xf>
    <xf numFmtId="0" fontId="5" fillId="0" borderId="43" xfId="0" applyFont="1" applyBorder="1" applyAlignment="1" applyProtection="1">
      <alignment horizontal="center" vertical="center" wrapText="1"/>
      <protection locked="0"/>
    </xf>
    <xf numFmtId="0" fontId="5" fillId="0" borderId="36" xfId="0" applyFont="1" applyBorder="1" applyAlignment="1" applyProtection="1">
      <alignment horizontal="center" vertical="center" wrapText="1"/>
      <protection locked="0"/>
    </xf>
    <xf numFmtId="0" fontId="5" fillId="0" borderId="50" xfId="0" applyFont="1" applyBorder="1" applyAlignment="1" applyProtection="1">
      <alignment horizontal="center" vertical="center" wrapText="1"/>
      <protection locked="0"/>
    </xf>
    <xf numFmtId="3" fontId="5" fillId="0" borderId="53" xfId="0" applyNumberFormat="1" applyFont="1" applyBorder="1" applyAlignment="1" applyProtection="1">
      <alignment horizontal="center" vertical="center" wrapText="1"/>
      <protection locked="0"/>
    </xf>
    <xf numFmtId="3" fontId="5" fillId="0" borderId="55" xfId="0" applyNumberFormat="1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 applyProtection="1">
      <alignment horizontal="center" vertical="center" wrapText="1"/>
      <protection locked="0"/>
    </xf>
    <xf numFmtId="3" fontId="5" fillId="0" borderId="35" xfId="0" applyNumberFormat="1" applyFont="1" applyBorder="1" applyAlignment="1" applyProtection="1">
      <alignment horizontal="center" vertical="center"/>
      <protection locked="0"/>
    </xf>
    <xf numFmtId="3" fontId="5" fillId="0" borderId="36" xfId="0" applyNumberFormat="1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0" borderId="13" xfId="0" applyFont="1" applyBorder="1" applyAlignment="1" applyProtection="1">
      <alignment horizontal="center" vertical="center" wrapText="1"/>
      <protection locked="0"/>
    </xf>
    <xf numFmtId="17" fontId="5" fillId="0" borderId="1" xfId="0" applyNumberFormat="1" applyFont="1" applyBorder="1" applyAlignment="1" applyProtection="1">
      <alignment horizontal="center" vertical="center" wrapText="1"/>
      <protection locked="0"/>
    </xf>
    <xf numFmtId="17" fontId="5" fillId="0" borderId="3" xfId="0" applyNumberFormat="1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wrapText="1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3" borderId="32" xfId="0" applyFont="1" applyFill="1" applyBorder="1" applyAlignment="1" applyProtection="1">
      <alignment vertical="center" wrapText="1"/>
      <protection locked="0"/>
    </xf>
    <xf numFmtId="0" fontId="5" fillId="0" borderId="33" xfId="0" applyFont="1" applyBorder="1" applyAlignment="1" applyProtection="1">
      <alignment horizontal="center" vertical="center" wrapText="1"/>
      <protection locked="0"/>
    </xf>
    <xf numFmtId="0" fontId="5" fillId="0" borderId="13" xfId="0" applyFont="1" applyFill="1" applyBorder="1" applyAlignment="1" applyProtection="1">
      <alignment horizontal="center" vertical="center" wrapText="1"/>
      <protection locked="0"/>
    </xf>
    <xf numFmtId="3" fontId="5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" xfId="0" applyNumberFormat="1" applyFont="1" applyBorder="1" applyAlignment="1" applyProtection="1">
      <alignment horizontal="center" vertical="center" wrapText="1"/>
      <protection locked="0"/>
    </xf>
    <xf numFmtId="49" fontId="5" fillId="0" borderId="3" xfId="0" applyNumberFormat="1" applyFont="1" applyBorder="1" applyAlignment="1" applyProtection="1">
      <alignment horizontal="center" vertical="center" wrapText="1"/>
      <protection locked="0"/>
    </xf>
    <xf numFmtId="0" fontId="5" fillId="3" borderId="18" xfId="0" applyFont="1" applyFill="1" applyBorder="1" applyAlignment="1" applyProtection="1">
      <alignment vertical="center" wrapText="1"/>
      <protection locked="0"/>
    </xf>
    <xf numFmtId="0" fontId="5" fillId="0" borderId="19" xfId="0" applyFont="1" applyBorder="1" applyAlignment="1" applyProtection="1">
      <alignment horizontal="center" vertical="center" wrapText="1"/>
      <protection locked="0"/>
    </xf>
    <xf numFmtId="0" fontId="5" fillId="0" borderId="49" xfId="0" applyFont="1" applyFill="1" applyBorder="1" applyAlignment="1" applyProtection="1">
      <alignment horizontal="center" vertical="center" wrapText="1"/>
      <protection locked="0"/>
    </xf>
    <xf numFmtId="3" fontId="5" fillId="3" borderId="17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7" xfId="0" applyNumberFormat="1" applyFont="1" applyBorder="1" applyAlignment="1" applyProtection="1">
      <alignment horizontal="center" vertical="center" wrapText="1"/>
      <protection locked="0"/>
    </xf>
    <xf numFmtId="49" fontId="5" fillId="0" borderId="19" xfId="0" applyNumberFormat="1" applyFont="1" applyBorder="1" applyAlignment="1" applyProtection="1">
      <alignment horizontal="center" vertical="center" wrapText="1"/>
      <protection locked="0"/>
    </xf>
    <xf numFmtId="0" fontId="5" fillId="3" borderId="23" xfId="0" applyFont="1" applyFill="1" applyBorder="1" applyAlignment="1" applyProtection="1">
      <alignment horizontal="center" vertical="center" wrapText="1"/>
      <protection locked="0"/>
    </xf>
    <xf numFmtId="0" fontId="5" fillId="3" borderId="24" xfId="0" applyFont="1" applyFill="1" applyBorder="1" applyAlignment="1" applyProtection="1">
      <alignment horizontal="center" vertical="center" wrapText="1"/>
      <protection locked="0"/>
    </xf>
    <xf numFmtId="0" fontId="5" fillId="3" borderId="25" xfId="0" applyFont="1" applyFill="1" applyBorder="1" applyAlignment="1" applyProtection="1">
      <alignment horizontal="center" vertical="center"/>
      <protection locked="0"/>
    </xf>
    <xf numFmtId="0" fontId="5" fillId="3" borderId="31" xfId="0" applyFont="1" applyFill="1" applyBorder="1" applyAlignment="1" applyProtection="1">
      <alignment horizontal="center" vertical="center" wrapText="1"/>
      <protection locked="0"/>
    </xf>
    <xf numFmtId="3" fontId="5" fillId="3" borderId="23" xfId="0" applyNumberFormat="1" applyFont="1" applyFill="1" applyBorder="1" applyAlignment="1" applyProtection="1">
      <alignment horizontal="center" vertical="center"/>
      <protection locked="0"/>
    </xf>
    <xf numFmtId="3" fontId="5" fillId="3" borderId="25" xfId="0" applyNumberFormat="1" applyFont="1" applyFill="1" applyBorder="1" applyAlignment="1" applyProtection="1">
      <alignment horizontal="center" vertical="center"/>
      <protection locked="0"/>
    </xf>
    <xf numFmtId="49" fontId="5" fillId="3" borderId="23" xfId="0" applyNumberFormat="1" applyFont="1" applyFill="1" applyBorder="1" applyAlignment="1" applyProtection="1">
      <alignment horizontal="center" vertical="center"/>
      <protection locked="0"/>
    </xf>
    <xf numFmtId="49" fontId="5" fillId="3" borderId="25" xfId="0" applyNumberFormat="1" applyFont="1" applyFill="1" applyBorder="1" applyAlignment="1" applyProtection="1">
      <alignment horizontal="center" vertical="center"/>
      <protection locked="0"/>
    </xf>
    <xf numFmtId="0" fontId="5" fillId="3" borderId="23" xfId="0" applyFont="1" applyFill="1" applyBorder="1" applyAlignment="1" applyProtection="1">
      <alignment horizontal="center" vertical="center"/>
      <protection locked="0"/>
    </xf>
    <xf numFmtId="0" fontId="5" fillId="3" borderId="24" xfId="0" applyFont="1" applyFill="1" applyBorder="1" applyAlignment="1" applyProtection="1">
      <alignment horizontal="center" vertical="center"/>
      <protection locked="0"/>
    </xf>
    <xf numFmtId="0" fontId="5" fillId="3" borderId="31" xfId="0" applyFont="1" applyFill="1" applyBorder="1" applyAlignment="1" applyProtection="1">
      <alignment horizontal="center" vertical="center"/>
      <protection locked="0"/>
    </xf>
    <xf numFmtId="0" fontId="5" fillId="3" borderId="21" xfId="0" applyFont="1" applyFill="1" applyBorder="1" applyAlignment="1" applyProtection="1">
      <alignment vertical="center" wrapText="1"/>
      <protection locked="0"/>
    </xf>
    <xf numFmtId="3" fontId="5" fillId="3" borderId="20" xfId="0" applyNumberFormat="1" applyFont="1" applyFill="1" applyBorder="1" applyAlignment="1" applyProtection="1">
      <alignment horizontal="center" vertical="center"/>
      <protection locked="0"/>
    </xf>
    <xf numFmtId="3" fontId="5" fillId="0" borderId="22" xfId="0" applyNumberFormat="1" applyFont="1" applyBorder="1" applyAlignment="1" applyProtection="1">
      <alignment horizontal="center" vertical="center"/>
      <protection locked="0"/>
    </xf>
    <xf numFmtId="49" fontId="5" fillId="0" borderId="20" xfId="0" applyNumberFormat="1" applyFont="1" applyBorder="1" applyAlignment="1" applyProtection="1">
      <alignment horizontal="center" vertical="center"/>
      <protection locked="0"/>
    </xf>
    <xf numFmtId="49" fontId="5" fillId="0" borderId="22" xfId="0" applyNumberFormat="1" applyFont="1" applyBorder="1" applyAlignment="1" applyProtection="1">
      <alignment horizontal="center" vertical="center"/>
      <protection locked="0"/>
    </xf>
    <xf numFmtId="0" fontId="5" fillId="0" borderId="37" xfId="0" applyFont="1" applyBorder="1" applyAlignment="1" applyProtection="1">
      <alignment horizontal="center" vertical="center" wrapText="1"/>
      <protection locked="0"/>
    </xf>
    <xf numFmtId="0" fontId="5" fillId="0" borderId="52" xfId="0" applyFont="1" applyBorder="1" applyAlignment="1" applyProtection="1">
      <alignment horizontal="center" vertical="center" wrapText="1"/>
      <protection locked="0"/>
    </xf>
    <xf numFmtId="0" fontId="5" fillId="0" borderId="52" xfId="0" applyFont="1" applyBorder="1" applyAlignment="1" applyProtection="1">
      <alignment horizontal="center" vertical="center"/>
      <protection locked="0"/>
    </xf>
    <xf numFmtId="0" fontId="5" fillId="0" borderId="38" xfId="0" applyFont="1" applyBorder="1" applyAlignment="1" applyProtection="1">
      <alignment horizontal="center" vertical="center"/>
      <protection locked="0"/>
    </xf>
    <xf numFmtId="0" fontId="5" fillId="0" borderId="45" xfId="0" applyFont="1" applyBorder="1" applyAlignment="1" applyProtection="1">
      <alignment horizontal="center" vertical="center" wrapText="1"/>
      <protection locked="0"/>
    </xf>
    <xf numFmtId="0" fontId="5" fillId="0" borderId="51" xfId="0" applyFont="1" applyBorder="1" applyAlignment="1" applyProtection="1">
      <alignment horizontal="center" vertical="center"/>
      <protection locked="0"/>
    </xf>
    <xf numFmtId="0" fontId="5" fillId="0" borderId="51" xfId="0" applyFont="1" applyBorder="1" applyAlignment="1" applyProtection="1">
      <alignment horizontal="center" vertical="center" wrapText="1"/>
      <protection locked="0"/>
    </xf>
    <xf numFmtId="3" fontId="5" fillId="0" borderId="37" xfId="0" applyNumberFormat="1" applyFont="1" applyBorder="1" applyAlignment="1" applyProtection="1">
      <alignment horizontal="center" vertical="center"/>
      <protection locked="0"/>
    </xf>
    <xf numFmtId="0" fontId="5" fillId="0" borderId="37" xfId="0" applyFont="1" applyBorder="1" applyAlignment="1" applyProtection="1">
      <alignment horizontal="center" vertical="center"/>
      <protection locked="0"/>
    </xf>
    <xf numFmtId="3" fontId="5" fillId="0" borderId="35" xfId="0" applyNumberFormat="1" applyFont="1" applyBorder="1" applyAlignment="1" applyProtection="1">
      <alignment horizontal="center" vertical="center" wrapText="1"/>
      <protection locked="0"/>
    </xf>
    <xf numFmtId="3" fontId="5" fillId="0" borderId="36" xfId="0" applyNumberFormat="1" applyFont="1" applyBorder="1" applyAlignment="1" applyProtection="1">
      <alignment horizontal="center" vertical="center" wrapText="1"/>
      <protection locked="0"/>
    </xf>
    <xf numFmtId="3" fontId="5" fillId="0" borderId="1" xfId="0" applyNumberFormat="1" applyFont="1" applyBorder="1" applyAlignment="1" applyProtection="1">
      <alignment horizontal="center" vertical="center" wrapText="1"/>
      <protection locked="0"/>
    </xf>
    <xf numFmtId="3" fontId="5" fillId="0" borderId="33" xfId="0" applyNumberFormat="1" applyFont="1" applyBorder="1" applyAlignment="1" applyProtection="1">
      <alignment horizontal="center" vertical="center" wrapText="1"/>
      <protection locked="0"/>
    </xf>
    <xf numFmtId="0" fontId="5" fillId="0" borderId="25" xfId="0" applyFont="1" applyBorder="1" applyAlignment="1" applyProtection="1">
      <alignment horizontal="center" vertical="center" wrapText="1"/>
      <protection locked="0"/>
    </xf>
    <xf numFmtId="3" fontId="5" fillId="0" borderId="23" xfId="0" applyNumberFormat="1" applyFont="1" applyBorder="1" applyAlignment="1" applyProtection="1">
      <alignment horizontal="center" vertical="center" wrapText="1"/>
      <protection locked="0"/>
    </xf>
    <xf numFmtId="3" fontId="5" fillId="0" borderId="25" xfId="0" applyNumberFormat="1" applyFont="1" applyBorder="1" applyAlignment="1" applyProtection="1">
      <alignment horizontal="center" vertical="center" wrapText="1"/>
      <protection locked="0"/>
    </xf>
    <xf numFmtId="3" fontId="5" fillId="0" borderId="4" xfId="0" applyNumberFormat="1" applyFont="1" applyBorder="1" applyAlignment="1" applyProtection="1">
      <alignment horizontal="center" vertical="center" wrapText="1"/>
      <protection locked="0"/>
    </xf>
    <xf numFmtId="3" fontId="5" fillId="0" borderId="22" xfId="0" applyNumberFormat="1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5" fillId="0" borderId="50" xfId="0" applyFont="1" applyFill="1" applyBorder="1" applyAlignment="1" applyProtection="1">
      <alignment horizontal="center" vertical="center" wrapText="1"/>
      <protection locked="0"/>
    </xf>
    <xf numFmtId="3" fontId="5" fillId="3" borderId="60" xfId="0" applyNumberFormat="1" applyFont="1" applyFill="1" applyBorder="1" applyAlignment="1" applyProtection="1">
      <alignment horizontal="center" vertical="center" wrapText="1"/>
      <protection locked="0"/>
    </xf>
    <xf numFmtId="3" fontId="5" fillId="3" borderId="57" xfId="0" applyNumberFormat="1" applyFont="1" applyFill="1" applyBorder="1" applyAlignment="1" applyProtection="1">
      <alignment horizontal="center" vertical="center" wrapText="1"/>
      <protection locked="0"/>
    </xf>
    <xf numFmtId="0" fontId="5" fillId="3" borderId="35" xfId="0" applyFont="1" applyFill="1" applyBorder="1" applyAlignment="1" applyProtection="1">
      <alignment horizontal="center" vertical="center" wrapText="1"/>
      <protection locked="0"/>
    </xf>
    <xf numFmtId="0" fontId="5" fillId="3" borderId="36" xfId="0" applyFont="1" applyFill="1" applyBorder="1" applyAlignment="1" applyProtection="1">
      <alignment horizontal="center" vertical="center" wrapText="1"/>
      <protection locked="0"/>
    </xf>
    <xf numFmtId="0" fontId="5" fillId="0" borderId="60" xfId="0" applyFont="1" applyBorder="1" applyAlignment="1" applyProtection="1">
      <alignment horizontal="center" vertical="center" wrapText="1"/>
      <protection locked="0"/>
    </xf>
    <xf numFmtId="0" fontId="5" fillId="3" borderId="3" xfId="0" applyFont="1" applyFill="1" applyBorder="1" applyAlignment="1" applyProtection="1">
      <alignment horizontal="center" vertical="center" wrapText="1"/>
      <protection locked="0"/>
    </xf>
    <xf numFmtId="0" fontId="5" fillId="3" borderId="13" xfId="0" applyFont="1" applyFill="1" applyBorder="1" applyAlignment="1" applyProtection="1">
      <alignment horizontal="center" vertical="center" wrapText="1"/>
      <protection locked="0"/>
    </xf>
    <xf numFmtId="0" fontId="5" fillId="3" borderId="1" xfId="0" applyFont="1" applyFill="1" applyBorder="1" applyAlignment="1" applyProtection="1">
      <alignment horizontal="center" vertical="center" wrapText="1"/>
      <protection locked="0"/>
    </xf>
    <xf numFmtId="49" fontId="5" fillId="0" borderId="30" xfId="0" applyNumberFormat="1" applyFont="1" applyBorder="1" applyAlignment="1" applyProtection="1">
      <alignment horizontal="center" vertical="center" wrapText="1"/>
      <protection locked="0"/>
    </xf>
    <xf numFmtId="49" fontId="5" fillId="0" borderId="32" xfId="0" applyNumberFormat="1" applyFont="1" applyBorder="1" applyAlignment="1" applyProtection="1">
      <alignment horizontal="center" vertical="center" wrapText="1"/>
      <protection locked="0"/>
    </xf>
    <xf numFmtId="49" fontId="5" fillId="0" borderId="33" xfId="0" applyNumberFormat="1" applyFont="1" applyBorder="1" applyAlignment="1" applyProtection="1">
      <alignment horizontal="center" vertical="center" wrapText="1"/>
      <protection locked="0"/>
    </xf>
    <xf numFmtId="49" fontId="5" fillId="0" borderId="13" xfId="0" applyNumberFormat="1" applyFont="1" applyBorder="1" applyAlignment="1" applyProtection="1">
      <alignment horizontal="center" vertical="center" wrapText="1"/>
      <protection locked="0"/>
    </xf>
    <xf numFmtId="49" fontId="5" fillId="0" borderId="40" xfId="0" applyNumberFormat="1" applyFont="1" applyBorder="1" applyAlignment="1" applyProtection="1">
      <alignment horizontal="center" vertical="center" wrapText="1"/>
      <protection locked="0"/>
    </xf>
    <xf numFmtId="49" fontId="5" fillId="0" borderId="7" xfId="0" applyNumberFormat="1" applyFont="1" applyBorder="1" applyAlignment="1" applyProtection="1">
      <alignment horizontal="center" vertical="center" wrapText="1"/>
      <protection locked="0"/>
    </xf>
    <xf numFmtId="3" fontId="5" fillId="0" borderId="60" xfId="0" applyNumberFormat="1" applyFont="1" applyBorder="1" applyAlignment="1" applyProtection="1">
      <alignment horizontal="center" vertical="center"/>
      <protection locked="0"/>
    </xf>
    <xf numFmtId="3" fontId="5" fillId="0" borderId="39" xfId="0" applyNumberFormat="1" applyFont="1" applyBorder="1" applyAlignment="1" applyProtection="1">
      <alignment horizontal="center" vertical="center"/>
      <protection locked="0"/>
    </xf>
    <xf numFmtId="17" fontId="5" fillId="0" borderId="1" xfId="0" applyNumberFormat="1" applyFont="1" applyBorder="1" applyAlignment="1" applyProtection="1">
      <alignment horizontal="center" vertical="center"/>
      <protection locked="0"/>
    </xf>
    <xf numFmtId="17" fontId="5" fillId="0" borderId="3" xfId="0" applyNumberFormat="1" applyFont="1" applyBorder="1" applyAlignment="1" applyProtection="1">
      <alignment horizontal="center" vertical="center"/>
      <protection locked="0"/>
    </xf>
    <xf numFmtId="0" fontId="5" fillId="0" borderId="60" xfId="0" applyFont="1" applyBorder="1" applyAlignment="1" applyProtection="1">
      <alignment horizontal="center" vertical="center"/>
      <protection locked="0"/>
    </xf>
    <xf numFmtId="0" fontId="5" fillId="0" borderId="57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49" fontId="5" fillId="0" borderId="18" xfId="0" applyNumberFormat="1" applyFont="1" applyBorder="1" applyAlignment="1" applyProtection="1">
      <alignment horizontal="center" vertical="center" wrapText="1"/>
      <protection locked="0"/>
    </xf>
    <xf numFmtId="49" fontId="5" fillId="0" borderId="49" xfId="0" applyNumberFormat="1" applyFont="1" applyBorder="1" applyAlignment="1" applyProtection="1">
      <alignment horizontal="center" vertical="center" wrapText="1"/>
      <protection locked="0"/>
    </xf>
    <xf numFmtId="49" fontId="5" fillId="0" borderId="47" xfId="0" applyNumberFormat="1" applyFont="1" applyBorder="1" applyAlignment="1" applyProtection="1">
      <alignment horizontal="center" vertical="center" wrapText="1"/>
      <protection locked="0"/>
    </xf>
    <xf numFmtId="49" fontId="5" fillId="0" borderId="31" xfId="0" applyNumberFormat="1" applyFont="1" applyBorder="1" applyAlignment="1" applyProtection="1">
      <alignment horizontal="center" vertical="center" wrapText="1"/>
      <protection locked="0"/>
    </xf>
    <xf numFmtId="3" fontId="5" fillId="0" borderId="48" xfId="0" applyNumberFormat="1" applyFont="1" applyBorder="1" applyAlignment="1" applyProtection="1">
      <alignment horizontal="center" vertical="center"/>
      <protection locked="0"/>
    </xf>
    <xf numFmtId="3" fontId="5" fillId="0" borderId="46" xfId="0" applyNumberFormat="1" applyFont="1" applyBorder="1" applyAlignment="1" applyProtection="1">
      <alignment horizontal="center" vertical="center"/>
      <protection locked="0"/>
    </xf>
    <xf numFmtId="0" fontId="5" fillId="0" borderId="48" xfId="0" applyFont="1" applyBorder="1" applyAlignment="1" applyProtection="1">
      <alignment horizontal="center" vertical="center"/>
      <protection locked="0"/>
    </xf>
    <xf numFmtId="0" fontId="5" fillId="0" borderId="46" xfId="0" applyFont="1" applyBorder="1" applyAlignment="1" applyProtection="1">
      <alignment horizontal="center" vertical="center"/>
      <protection locked="0"/>
    </xf>
    <xf numFmtId="0" fontId="5" fillId="0" borderId="62" xfId="0" applyFont="1" applyBorder="1" applyAlignment="1" applyProtection="1">
      <alignment horizontal="center" vertical="center"/>
      <protection locked="0"/>
    </xf>
    <xf numFmtId="0" fontId="5" fillId="0" borderId="41" xfId="0" applyFont="1" applyBorder="1" applyAlignment="1" applyProtection="1">
      <alignment horizontal="center" vertical="center"/>
      <protection locked="0"/>
    </xf>
    <xf numFmtId="49" fontId="5" fillId="0" borderId="0" xfId="0" applyNumberFormat="1" applyFont="1" applyBorder="1" applyAlignment="1" applyProtection="1">
      <alignment horizontal="center" vertical="center" wrapText="1"/>
      <protection locked="0"/>
    </xf>
    <xf numFmtId="3" fontId="5" fillId="0" borderId="44" xfId="0" applyNumberFormat="1" applyFont="1" applyBorder="1" applyAlignment="1" applyProtection="1">
      <alignment horizontal="center" vertical="center"/>
      <protection locked="0"/>
    </xf>
    <xf numFmtId="49" fontId="5" fillId="0" borderId="65" xfId="0" applyNumberFormat="1" applyFont="1" applyBorder="1" applyAlignment="1" applyProtection="1">
      <alignment horizontal="center" vertical="center" wrapText="1"/>
      <protection locked="0"/>
    </xf>
    <xf numFmtId="3" fontId="5" fillId="0" borderId="61" xfId="0" applyNumberFormat="1" applyFont="1" applyBorder="1" applyAlignment="1" applyProtection="1">
      <alignment horizontal="center" vertical="center"/>
      <protection locked="0"/>
    </xf>
    <xf numFmtId="0" fontId="5" fillId="0" borderId="61" xfId="0" applyFont="1" applyBorder="1" applyAlignment="1" applyProtection="1">
      <alignment horizontal="center" vertical="center"/>
      <protection locked="0"/>
    </xf>
    <xf numFmtId="0" fontId="5" fillId="0" borderId="58" xfId="0" applyFont="1" applyBorder="1" applyAlignment="1" applyProtection="1">
      <alignment horizontal="center" vertical="center"/>
      <protection locked="0"/>
    </xf>
    <xf numFmtId="0" fontId="5" fillId="0" borderId="63" xfId="0" applyFont="1" applyBorder="1" applyAlignment="1" applyProtection="1">
      <alignment horizontal="center" vertical="center"/>
      <protection locked="0"/>
    </xf>
    <xf numFmtId="0" fontId="5" fillId="0" borderId="59" xfId="0" applyFont="1" applyBorder="1" applyAlignment="1" applyProtection="1">
      <alignment horizontal="center" vertical="center"/>
      <protection locked="0"/>
    </xf>
    <xf numFmtId="49" fontId="5" fillId="0" borderId="4" xfId="0" applyNumberFormat="1" applyFont="1" applyBorder="1" applyAlignment="1" applyProtection="1">
      <alignment horizontal="center" vertical="center" wrapText="1"/>
      <protection locked="0"/>
    </xf>
    <xf numFmtId="49" fontId="5" fillId="0" borderId="5" xfId="0" applyNumberFormat="1" applyFont="1" applyBorder="1" applyAlignment="1" applyProtection="1">
      <alignment horizontal="center" vertical="center" wrapText="1"/>
      <protection locked="0"/>
    </xf>
    <xf numFmtId="49" fontId="5" fillId="0" borderId="6" xfId="0" applyNumberFormat="1" applyFont="1" applyBorder="1" applyAlignment="1" applyProtection="1">
      <alignment horizontal="center" vertical="center" wrapText="1"/>
      <protection locked="0"/>
    </xf>
    <xf numFmtId="0" fontId="5" fillId="0" borderId="56" xfId="0" applyFont="1" applyBorder="1" applyAlignment="1" applyProtection="1">
      <alignment horizontal="center" vertical="center"/>
      <protection locked="0"/>
    </xf>
    <xf numFmtId="3" fontId="5" fillId="0" borderId="64" xfId="0" applyNumberFormat="1" applyFont="1" applyBorder="1" applyAlignment="1" applyProtection="1">
      <alignment horizontal="center" vertical="center"/>
      <protection locked="0"/>
    </xf>
    <xf numFmtId="3" fontId="5" fillId="0" borderId="34" xfId="0" applyNumberFormat="1" applyFont="1" applyBorder="1" applyAlignment="1" applyProtection="1">
      <alignment horizontal="center" vertical="center"/>
      <protection locked="0"/>
    </xf>
    <xf numFmtId="0" fontId="5" fillId="0" borderId="64" xfId="0" applyFont="1" applyBorder="1" applyAlignment="1" applyProtection="1">
      <alignment horizontal="center" vertical="center"/>
      <protection locked="0"/>
    </xf>
    <xf numFmtId="0" fontId="5" fillId="0" borderId="34" xfId="0" applyFont="1" applyBorder="1" applyAlignment="1" applyProtection="1">
      <alignment horizontal="center" vertical="center"/>
      <protection locked="0"/>
    </xf>
    <xf numFmtId="0" fontId="1" fillId="0" borderId="12" xfId="0" applyFont="1" applyBorder="1" applyAlignment="1" applyProtection="1">
      <alignment horizontal="center" vertical="center"/>
      <protection locked="0"/>
    </xf>
    <xf numFmtId="0" fontId="1" fillId="0" borderId="14" xfId="0" applyFont="1" applyBorder="1" applyAlignment="1" applyProtection="1">
      <alignment horizontal="center" vertical="center"/>
      <protection locked="0"/>
    </xf>
    <xf numFmtId="0" fontId="1" fillId="0" borderId="56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6" xfId="0" applyFont="1" applyBorder="1" applyAlignment="1" applyProtection="1">
      <alignment horizontal="center" vertical="center"/>
      <protection locked="0"/>
    </xf>
    <xf numFmtId="3" fontId="5" fillId="0" borderId="52" xfId="0" applyNumberFormat="1" applyFont="1" applyBorder="1" applyAlignment="1" applyProtection="1">
      <alignment horizontal="center" vertical="center" wrapText="1"/>
      <protection locked="0"/>
    </xf>
    <xf numFmtId="3" fontId="5" fillId="0" borderId="37" xfId="0" applyNumberFormat="1" applyFont="1" applyBorder="1" applyAlignment="1" applyProtection="1">
      <alignment horizontal="center" vertical="center" wrapText="1"/>
      <protection locked="0"/>
    </xf>
    <xf numFmtId="3" fontId="5" fillId="0" borderId="19" xfId="0" applyNumberFormat="1" applyFont="1" applyBorder="1" applyAlignment="1" applyProtection="1">
      <alignment horizontal="center" vertical="center" wrapText="1"/>
      <protection locked="0"/>
    </xf>
    <xf numFmtId="0" fontId="5" fillId="0" borderId="38" xfId="0" applyFont="1" applyBorder="1" applyAlignment="1" applyProtection="1">
      <alignment horizontal="center" vertical="center" wrapText="1"/>
      <protection locked="0"/>
    </xf>
    <xf numFmtId="3" fontId="5" fillId="0" borderId="18" xfId="0" applyNumberFormat="1" applyFont="1" applyBorder="1" applyAlignment="1" applyProtection="1">
      <alignment horizontal="center" vertical="center" wrapText="1"/>
      <protection locked="0"/>
    </xf>
    <xf numFmtId="3" fontId="5" fillId="0" borderId="55" xfId="0" applyNumberFormat="1" applyFont="1" applyBorder="1" applyAlignment="1" applyProtection="1">
      <alignment horizontal="center" vertical="center" wrapText="1"/>
      <protection locked="0"/>
    </xf>
    <xf numFmtId="3" fontId="5" fillId="0" borderId="17" xfId="0" applyNumberFormat="1" applyFont="1" applyBorder="1" applyAlignment="1" applyProtection="1">
      <alignment horizontal="center" vertical="center" wrapText="1"/>
      <protection locked="0"/>
    </xf>
    <xf numFmtId="3" fontId="5" fillId="0" borderId="24" xfId="0" applyNumberFormat="1" applyFont="1" applyBorder="1" applyAlignment="1" applyProtection="1">
      <alignment horizontal="center" vertical="center" wrapText="1"/>
      <protection locked="0"/>
    </xf>
    <xf numFmtId="3" fontId="5" fillId="0" borderId="5" xfId="0" applyNumberFormat="1" applyFont="1" applyBorder="1" applyAlignment="1" applyProtection="1">
      <alignment horizontal="center" vertical="center" wrapText="1"/>
      <protection locked="0"/>
    </xf>
    <xf numFmtId="3" fontId="5" fillId="0" borderId="6" xfId="0" applyNumberFormat="1" applyFont="1" applyBorder="1" applyAlignment="1" applyProtection="1">
      <alignment horizontal="center" vertical="center" wrapText="1"/>
      <protection locked="0"/>
    </xf>
    <xf numFmtId="1" fontId="5" fillId="0" borderId="32" xfId="0" applyNumberFormat="1" applyFont="1" applyBorder="1" applyAlignment="1" applyProtection="1">
      <alignment horizontal="center" vertical="center"/>
      <protection locked="0"/>
    </xf>
    <xf numFmtId="1" fontId="5" fillId="0" borderId="40" xfId="0" applyNumberFormat="1" applyFont="1" applyBorder="1" applyAlignment="1" applyProtection="1">
      <alignment horizontal="center" vertical="center"/>
      <protection locked="0"/>
    </xf>
    <xf numFmtId="1" fontId="5" fillId="0" borderId="33" xfId="0" applyNumberFormat="1" applyFont="1" applyBorder="1" applyAlignment="1" applyProtection="1">
      <alignment horizontal="center" vertical="center"/>
      <protection locked="0"/>
    </xf>
    <xf numFmtId="0" fontId="5" fillId="3" borderId="10" xfId="0" applyFont="1" applyFill="1" applyBorder="1" applyAlignment="1" applyProtection="1">
      <alignment horizontal="center" vertical="center" wrapText="1"/>
      <protection locked="0"/>
    </xf>
    <xf numFmtId="0" fontId="5" fillId="0" borderId="10" xfId="0" applyFont="1" applyFill="1" applyBorder="1" applyAlignment="1" applyProtection="1">
      <alignment horizontal="center" vertical="center" wrapText="1"/>
      <protection locked="0"/>
    </xf>
    <xf numFmtId="3" fontId="5" fillId="3" borderId="30" xfId="0" applyNumberFormat="1" applyFont="1" applyFill="1" applyBorder="1" applyAlignment="1" applyProtection="1">
      <alignment horizontal="center" vertical="center" wrapText="1"/>
      <protection locked="0"/>
    </xf>
    <xf numFmtId="3" fontId="5" fillId="3" borderId="19" xfId="0" applyNumberFormat="1" applyFont="1" applyFill="1" applyBorder="1" applyAlignment="1" applyProtection="1">
      <alignment horizontal="center" vertical="center" wrapText="1"/>
      <protection locked="0"/>
    </xf>
    <xf numFmtId="14" fontId="5" fillId="0" borderId="30" xfId="0" applyNumberFormat="1" applyFont="1" applyBorder="1" applyAlignment="1" applyProtection="1">
      <alignment horizontal="center" vertical="center"/>
      <protection locked="0"/>
    </xf>
    <xf numFmtId="14" fontId="5" fillId="0" borderId="33" xfId="0" applyNumberFormat="1" applyFont="1" applyBorder="1" applyAlignment="1" applyProtection="1">
      <alignment horizontal="center" vertical="center"/>
      <protection locked="0"/>
    </xf>
    <xf numFmtId="1" fontId="5" fillId="0" borderId="5" xfId="0" applyNumberFormat="1" applyFont="1" applyBorder="1" applyAlignment="1" applyProtection="1">
      <alignment horizontal="center" vertical="center"/>
      <protection locked="0"/>
    </xf>
    <xf numFmtId="1" fontId="5" fillId="0" borderId="56" xfId="0" applyNumberFormat="1" applyFont="1" applyBorder="1" applyAlignment="1" applyProtection="1">
      <alignment horizontal="center" vertical="center"/>
      <protection locked="0"/>
    </xf>
    <xf numFmtId="1" fontId="5" fillId="0" borderId="6" xfId="0" applyNumberFormat="1" applyFont="1" applyBorder="1" applyAlignment="1" applyProtection="1">
      <alignment horizontal="center" vertical="center"/>
      <protection locked="0"/>
    </xf>
    <xf numFmtId="0" fontId="5" fillId="3" borderId="14" xfId="0" applyFont="1" applyFill="1" applyBorder="1" applyAlignment="1" applyProtection="1">
      <alignment horizontal="center" vertical="center" wrapText="1"/>
      <protection locked="0"/>
    </xf>
    <xf numFmtId="0" fontId="5" fillId="0" borderId="14" xfId="0" applyFont="1" applyFill="1" applyBorder="1" applyAlignment="1" applyProtection="1">
      <alignment horizontal="center" vertical="center" wrapText="1"/>
      <protection locked="0"/>
    </xf>
    <xf numFmtId="3" fontId="5" fillId="3" borderId="4" xfId="0" applyNumberFormat="1" applyFont="1" applyFill="1" applyBorder="1" applyAlignment="1" applyProtection="1">
      <alignment horizontal="center" vertical="center"/>
      <protection locked="0"/>
    </xf>
    <xf numFmtId="3" fontId="5" fillId="3" borderId="6" xfId="0" applyNumberFormat="1" applyFont="1" applyFill="1" applyBorder="1" applyAlignment="1" applyProtection="1">
      <alignment horizontal="center" vertical="center" wrapText="1"/>
      <protection locked="0"/>
    </xf>
    <xf numFmtId="14" fontId="5" fillId="0" borderId="4" xfId="0" applyNumberFormat="1" applyFont="1" applyBorder="1" applyAlignment="1" applyProtection="1">
      <alignment horizontal="center" vertical="center"/>
      <protection locked="0"/>
    </xf>
    <xf numFmtId="14" fontId="5" fillId="0" borderId="6" xfId="0" applyNumberFormat="1" applyFont="1" applyBorder="1" applyAlignment="1" applyProtection="1">
      <alignment horizontal="center" vertical="center"/>
      <protection locked="0"/>
    </xf>
    <xf numFmtId="0" fontId="17" fillId="0" borderId="0" xfId="0" applyFont="1" applyBorder="1" applyAlignment="1" applyProtection="1">
      <alignment horizontal="center" vertical="center" wrapText="1"/>
      <protection locked="0"/>
    </xf>
    <xf numFmtId="3" fontId="5" fillId="0" borderId="3" xfId="0" applyNumberFormat="1" applyFont="1" applyBorder="1" applyAlignment="1" applyProtection="1">
      <alignment horizontal="center" vertical="center" wrapText="1"/>
      <protection locked="0"/>
    </xf>
    <xf numFmtId="3" fontId="5" fillId="0" borderId="32" xfId="0" applyNumberFormat="1" applyFont="1" applyBorder="1" applyAlignment="1" applyProtection="1">
      <alignment horizontal="center" vertical="center" wrapText="1"/>
      <protection locked="0"/>
    </xf>
    <xf numFmtId="3" fontId="5" fillId="0" borderId="30" xfId="0" applyNumberFormat="1" applyFont="1" applyBorder="1" applyAlignment="1" applyProtection="1">
      <alignment horizontal="center" vertical="center" wrapText="1"/>
      <protection locked="0"/>
    </xf>
    <xf numFmtId="0" fontId="5" fillId="3" borderId="13" xfId="0" applyFont="1" applyFill="1" applyBorder="1" applyAlignment="1" applyProtection="1">
      <alignment horizontal="center" vertical="center"/>
      <protection locked="0"/>
    </xf>
    <xf numFmtId="0" fontId="5" fillId="3" borderId="30" xfId="0" applyFont="1" applyFill="1" applyBorder="1" applyAlignment="1" applyProtection="1">
      <alignment wrapText="1"/>
      <protection locked="0"/>
    </xf>
    <xf numFmtId="0" fontId="5" fillId="3" borderId="32" xfId="0" applyFont="1" applyFill="1" applyBorder="1" applyAlignment="1" applyProtection="1">
      <alignment wrapText="1"/>
      <protection locked="0"/>
    </xf>
    <xf numFmtId="1" fontId="5" fillId="3" borderId="32" xfId="0" applyNumberFormat="1" applyFont="1" applyFill="1" applyBorder="1" applyProtection="1">
      <protection locked="0"/>
    </xf>
    <xf numFmtId="0" fontId="5" fillId="3" borderId="3" xfId="0" applyFont="1" applyFill="1" applyBorder="1" applyProtection="1">
      <protection locked="0"/>
    </xf>
    <xf numFmtId="0" fontId="5" fillId="3" borderId="10" xfId="0" applyFont="1" applyFill="1" applyBorder="1" applyAlignment="1" applyProtection="1">
      <alignment wrapText="1"/>
      <protection locked="0"/>
    </xf>
    <xf numFmtId="0" fontId="5" fillId="3" borderId="50" xfId="0" applyFont="1" applyFill="1" applyBorder="1" applyAlignment="1" applyProtection="1">
      <alignment horizontal="center" vertical="center" wrapText="1"/>
      <protection locked="0"/>
    </xf>
    <xf numFmtId="0" fontId="5" fillId="3" borderId="10" xfId="0" applyFont="1" applyFill="1" applyBorder="1" applyProtection="1">
      <protection locked="0"/>
    </xf>
    <xf numFmtId="0" fontId="5" fillId="3" borderId="13" xfId="0" applyFont="1" applyFill="1" applyBorder="1" applyProtection="1">
      <protection locked="0"/>
    </xf>
    <xf numFmtId="3" fontId="5" fillId="3" borderId="8" xfId="0" applyNumberFormat="1" applyFont="1" applyFill="1" applyBorder="1" applyProtection="1">
      <protection locked="0"/>
    </xf>
    <xf numFmtId="3" fontId="5" fillId="3" borderId="10" xfId="0" applyNumberFormat="1" applyFont="1" applyFill="1" applyBorder="1" applyProtection="1">
      <protection locked="0"/>
    </xf>
    <xf numFmtId="0" fontId="5" fillId="3" borderId="1" xfId="0" applyFont="1" applyFill="1" applyBorder="1" applyProtection="1">
      <protection locked="0"/>
    </xf>
    <xf numFmtId="0" fontId="5" fillId="3" borderId="2" xfId="0" applyFont="1" applyFill="1" applyBorder="1" applyProtection="1">
      <protection locked="0"/>
    </xf>
    <xf numFmtId="0" fontId="5" fillId="3" borderId="14" xfId="0" applyFont="1" applyFill="1" applyBorder="1" applyAlignment="1" applyProtection="1">
      <alignment horizontal="center" vertical="center"/>
      <protection locked="0"/>
    </xf>
    <xf numFmtId="0" fontId="5" fillId="3" borderId="23" xfId="0" applyFont="1" applyFill="1" applyBorder="1" applyAlignment="1" applyProtection="1">
      <alignment wrapText="1"/>
      <protection locked="0"/>
    </xf>
    <xf numFmtId="0" fontId="5" fillId="3" borderId="31" xfId="0" applyFont="1" applyFill="1" applyBorder="1" applyAlignment="1" applyProtection="1">
      <alignment wrapText="1"/>
      <protection locked="0"/>
    </xf>
    <xf numFmtId="0" fontId="5" fillId="3" borderId="31" xfId="0" applyFont="1" applyFill="1" applyBorder="1" applyProtection="1">
      <protection locked="0"/>
    </xf>
    <xf numFmtId="3" fontId="5" fillId="3" borderId="62" xfId="0" applyNumberFormat="1" applyFont="1" applyFill="1" applyBorder="1" applyProtection="1">
      <protection locked="0"/>
    </xf>
    <xf numFmtId="3" fontId="5" fillId="3" borderId="31" xfId="0" applyNumberFormat="1" applyFont="1" applyFill="1" applyBorder="1" applyProtection="1">
      <protection locked="0"/>
    </xf>
    <xf numFmtId="0" fontId="5" fillId="3" borderId="23" xfId="0" applyFont="1" applyFill="1" applyBorder="1" applyProtection="1">
      <protection locked="0"/>
    </xf>
    <xf numFmtId="0" fontId="5" fillId="3" borderId="25" xfId="0" applyFont="1" applyFill="1" applyBorder="1" applyProtection="1">
      <protection locked="0"/>
    </xf>
    <xf numFmtId="0" fontId="5" fillId="3" borderId="24" xfId="0" applyFont="1" applyFill="1" applyBorder="1" applyProtection="1">
      <protection locked="0"/>
    </xf>
    <xf numFmtId="0" fontId="5" fillId="3" borderId="37" xfId="0" applyFont="1" applyFill="1" applyBorder="1" applyAlignment="1" applyProtection="1">
      <alignment wrapText="1"/>
      <protection locked="0"/>
    </xf>
    <xf numFmtId="0" fontId="5" fillId="3" borderId="51" xfId="0" applyFont="1" applyFill="1" applyBorder="1" applyAlignment="1" applyProtection="1">
      <alignment wrapText="1"/>
      <protection locked="0"/>
    </xf>
    <xf numFmtId="0" fontId="5" fillId="3" borderId="51" xfId="0" applyFont="1" applyFill="1" applyBorder="1" applyProtection="1">
      <protection locked="0"/>
    </xf>
    <xf numFmtId="0" fontId="5" fillId="3" borderId="35" xfId="0" applyFont="1" applyFill="1" applyBorder="1" applyAlignment="1" applyProtection="1">
      <alignment wrapText="1"/>
      <protection locked="0"/>
    </xf>
    <xf numFmtId="0" fontId="5" fillId="3" borderId="43" xfId="0" applyFont="1" applyFill="1" applyBorder="1" applyAlignment="1" applyProtection="1">
      <alignment wrapText="1"/>
      <protection locked="0"/>
    </xf>
    <xf numFmtId="1" fontId="5" fillId="3" borderId="43" xfId="0" applyNumberFormat="1" applyFont="1" applyFill="1" applyBorder="1" applyProtection="1">
      <protection locked="0"/>
    </xf>
    <xf numFmtId="0" fontId="5" fillId="3" borderId="36" xfId="0" applyFont="1" applyFill="1" applyBorder="1" applyProtection="1">
      <protection locked="0"/>
    </xf>
    <xf numFmtId="0" fontId="5" fillId="3" borderId="14" xfId="0" applyFont="1" applyFill="1" applyBorder="1" applyAlignment="1" applyProtection="1">
      <alignment wrapText="1"/>
      <protection locked="0"/>
    </xf>
    <xf numFmtId="0" fontId="5" fillId="3" borderId="14" xfId="0" applyFont="1" applyFill="1" applyBorder="1" applyProtection="1">
      <protection locked="0"/>
    </xf>
    <xf numFmtId="0" fontId="5" fillId="3" borderId="11" xfId="0" applyFont="1" applyFill="1" applyBorder="1" applyProtection="1">
      <protection locked="0"/>
    </xf>
    <xf numFmtId="3" fontId="5" fillId="3" borderId="12" xfId="0" applyNumberFormat="1" applyFont="1" applyFill="1" applyBorder="1" applyProtection="1">
      <protection locked="0"/>
    </xf>
    <xf numFmtId="3" fontId="5" fillId="3" borderId="11" xfId="0" applyNumberFormat="1" applyFont="1" applyFill="1" applyBorder="1" applyProtection="1">
      <protection locked="0"/>
    </xf>
    <xf numFmtId="0" fontId="5" fillId="3" borderId="4" xfId="0" applyFont="1" applyFill="1" applyBorder="1" applyProtection="1">
      <protection locked="0"/>
    </xf>
    <xf numFmtId="0" fontId="5" fillId="3" borderId="6" xfId="0" applyFont="1" applyFill="1" applyBorder="1" applyProtection="1">
      <protection locked="0"/>
    </xf>
    <xf numFmtId="0" fontId="5" fillId="3" borderId="5" xfId="0" applyFont="1" applyFill="1" applyBorder="1" applyProtection="1">
      <protection locked="0"/>
    </xf>
    <xf numFmtId="0" fontId="5" fillId="0" borderId="0" xfId="0" applyFont="1" applyProtection="1">
      <protection locked="0"/>
    </xf>
    <xf numFmtId="0" fontId="5" fillId="0" borderId="0" xfId="0" applyFont="1" applyBorder="1" applyProtection="1">
      <protection locked="0"/>
    </xf>
    <xf numFmtId="0" fontId="5" fillId="0" borderId="13" xfId="0" applyFont="1" applyBorder="1" applyAlignment="1" applyProtection="1">
      <alignment horizontal="center"/>
      <protection locked="0"/>
    </xf>
    <xf numFmtId="0" fontId="5" fillId="0" borderId="31" xfId="0" applyFont="1" applyBorder="1" applyAlignment="1" applyProtection="1">
      <alignment horizontal="center"/>
      <protection locked="0"/>
    </xf>
    <xf numFmtId="0" fontId="5" fillId="0" borderId="14" xfId="0" applyFont="1" applyBorder="1" applyAlignment="1" applyProtection="1">
      <alignment horizontal="center"/>
      <protection locked="0"/>
    </xf>
    <xf numFmtId="0" fontId="5" fillId="0" borderId="0" xfId="0" applyFont="1" applyBorder="1" applyAlignment="1" applyProtection="1">
      <alignment horizontal="center"/>
      <protection locked="0"/>
    </xf>
    <xf numFmtId="3" fontId="5" fillId="0" borderId="0" xfId="0" applyNumberFormat="1" applyFont="1" applyBorder="1" applyProtection="1">
      <protection locked="0"/>
    </xf>
    <xf numFmtId="3" fontId="5" fillId="0" borderId="0" xfId="0" applyNumberFormat="1" applyFont="1" applyProtection="1">
      <protection locked="0"/>
    </xf>
    <xf numFmtId="0" fontId="14" fillId="0" borderId="0" xfId="0" applyFont="1" applyProtection="1">
      <protection locked="0"/>
    </xf>
    <xf numFmtId="0" fontId="16" fillId="0" borderId="0" xfId="0" applyFont="1" applyFill="1" applyProtection="1">
      <protection locked="0"/>
    </xf>
    <xf numFmtId="3" fontId="16" fillId="0" borderId="0" xfId="0" applyNumberFormat="1" applyFont="1" applyFill="1" applyProtection="1">
      <protection locked="0"/>
    </xf>
    <xf numFmtId="0" fontId="5" fillId="0" borderId="30" xfId="0" applyFont="1" applyFill="1" applyBorder="1" applyAlignment="1" applyProtection="1">
      <alignment horizontal="center" vertical="center" wrapText="1"/>
      <protection locked="0"/>
    </xf>
    <xf numFmtId="0" fontId="5" fillId="0" borderId="32" xfId="0" applyFont="1" applyFill="1" applyBorder="1" applyAlignment="1" applyProtection="1">
      <alignment horizontal="center" vertical="center" wrapText="1"/>
      <protection locked="0"/>
    </xf>
    <xf numFmtId="0" fontId="5" fillId="0" borderId="33" xfId="0" applyFont="1" applyFill="1" applyBorder="1" applyAlignment="1" applyProtection="1">
      <alignment horizontal="center" vertical="center" wrapText="1"/>
      <protection locked="0"/>
    </xf>
    <xf numFmtId="3" fontId="5" fillId="0" borderId="10" xfId="0" applyNumberFormat="1" applyFont="1" applyBorder="1" applyAlignment="1" applyProtection="1">
      <alignment horizontal="center" vertical="center" wrapText="1"/>
      <protection locked="0"/>
    </xf>
    <xf numFmtId="3" fontId="5" fillId="0" borderId="68" xfId="0" applyNumberFormat="1" applyFont="1" applyBorder="1" applyAlignment="1" applyProtection="1">
      <alignment horizontal="center" vertical="center" wrapText="1"/>
      <protection locked="0"/>
    </xf>
    <xf numFmtId="0" fontId="5" fillId="0" borderId="17" xfId="0" applyFont="1" applyFill="1" applyBorder="1" applyAlignment="1" applyProtection="1">
      <alignment horizontal="center" vertical="center" wrapText="1"/>
      <protection locked="0"/>
    </xf>
    <xf numFmtId="0" fontId="5" fillId="0" borderId="18" xfId="0" applyFont="1" applyFill="1" applyBorder="1" applyAlignment="1" applyProtection="1">
      <alignment horizontal="center" vertical="center" wrapText="1"/>
      <protection locked="0"/>
    </xf>
    <xf numFmtId="0" fontId="5" fillId="0" borderId="19" xfId="0" applyFont="1" applyFill="1" applyBorder="1" applyAlignment="1" applyProtection="1">
      <alignment horizontal="center" vertical="center" wrapText="1"/>
      <protection locked="0"/>
    </xf>
    <xf numFmtId="3" fontId="5" fillId="0" borderId="49" xfId="0" applyNumberFormat="1" applyFont="1" applyBorder="1" applyAlignment="1" applyProtection="1">
      <alignment horizontal="center" vertical="center" wrapText="1"/>
      <protection locked="0"/>
    </xf>
    <xf numFmtId="3" fontId="5" fillId="0" borderId="59" xfId="0" applyNumberFormat="1" applyFont="1" applyBorder="1" applyAlignment="1" applyProtection="1">
      <alignment horizontal="center" vertical="center" wrapText="1"/>
      <protection locked="0"/>
    </xf>
    <xf numFmtId="0" fontId="5" fillId="0" borderId="4" xfId="0" applyFont="1" applyFill="1" applyBorder="1" applyAlignment="1" applyProtection="1">
      <alignment horizontal="center" vertical="center" wrapText="1"/>
      <protection locked="0"/>
    </xf>
    <xf numFmtId="0" fontId="5" fillId="0" borderId="5" xfId="0" applyFont="1" applyFill="1" applyBorder="1" applyAlignment="1" applyProtection="1">
      <alignment horizontal="center" vertical="center" wrapText="1"/>
      <protection locked="0"/>
    </xf>
    <xf numFmtId="0" fontId="5" fillId="0" borderId="6" xfId="0" applyFont="1" applyFill="1" applyBorder="1" applyAlignment="1" applyProtection="1">
      <alignment horizontal="center" vertical="center" wrapText="1"/>
      <protection locked="0"/>
    </xf>
    <xf numFmtId="3" fontId="5" fillId="0" borderId="14" xfId="0" applyNumberFormat="1" applyFont="1" applyBorder="1" applyAlignment="1" applyProtection="1">
      <alignment horizontal="center" vertical="center" wrapText="1"/>
      <protection locked="0"/>
    </xf>
    <xf numFmtId="3" fontId="5" fillId="0" borderId="42" xfId="0" applyNumberFormat="1" applyFont="1" applyBorder="1" applyAlignment="1" applyProtection="1">
      <alignment horizontal="center" vertical="center" wrapText="1"/>
      <protection locked="0"/>
    </xf>
    <xf numFmtId="0" fontId="3" fillId="0" borderId="10" xfId="0" applyFont="1" applyBorder="1" applyAlignment="1">
      <alignment horizontal="center" vertical="center" wrapText="1"/>
    </xf>
    <xf numFmtId="0" fontId="3" fillId="0" borderId="49" xfId="0" applyFont="1" applyBorder="1" applyAlignment="1">
      <alignment horizontal="center" vertical="center" wrapText="1"/>
    </xf>
    <xf numFmtId="0" fontId="3" fillId="0" borderId="65" xfId="0" applyFont="1" applyBorder="1" applyAlignment="1">
      <alignment horizontal="center" vertical="center" wrapText="1"/>
    </xf>
    <xf numFmtId="0" fontId="3" fillId="0" borderId="65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/>
    </xf>
    <xf numFmtId="0" fontId="2" fillId="0" borderId="8" xfId="0" applyFont="1" applyFill="1" applyBorder="1" applyAlignment="1" applyProtection="1">
      <alignment horizontal="center" vertical="top" wrapText="1"/>
    </xf>
    <xf numFmtId="0" fontId="2" fillId="0" borderId="9" xfId="0" applyFont="1" applyFill="1" applyBorder="1" applyAlignment="1" applyProtection="1">
      <alignment horizontal="center" vertical="top" wrapText="1"/>
    </xf>
    <xf numFmtId="0" fontId="2" fillId="0" borderId="8" xfId="0" applyFont="1" applyFill="1" applyBorder="1" applyAlignment="1" applyProtection="1">
      <alignment horizontal="center" vertical="center" wrapText="1"/>
    </xf>
    <xf numFmtId="0" fontId="2" fillId="0" borderId="9" xfId="0" applyFont="1" applyFill="1" applyBorder="1" applyAlignment="1" applyProtection="1">
      <alignment horizontal="center" vertical="center" wrapText="1"/>
    </xf>
    <xf numFmtId="0" fontId="10" fillId="0" borderId="27" xfId="0" applyFont="1" applyFill="1" applyBorder="1" applyAlignment="1" applyProtection="1">
      <alignment horizontal="center"/>
    </xf>
    <xf numFmtId="0" fontId="10" fillId="0" borderId="28" xfId="0" applyFont="1" applyFill="1" applyBorder="1" applyAlignment="1" applyProtection="1">
      <alignment horizontal="center"/>
    </xf>
    <xf numFmtId="0" fontId="10" fillId="0" borderId="29" xfId="0" applyFont="1" applyFill="1" applyBorder="1" applyAlignment="1" applyProtection="1">
      <alignment horizontal="center"/>
    </xf>
    <xf numFmtId="0" fontId="2" fillId="2" borderId="10" xfId="0" applyFont="1" applyFill="1" applyBorder="1" applyAlignment="1" applyProtection="1">
      <alignment horizontal="center" vertical="center" wrapText="1"/>
    </xf>
    <xf numFmtId="0" fontId="2" fillId="2" borderId="11" xfId="0" applyFont="1" applyFill="1" applyBorder="1" applyAlignment="1" applyProtection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 wrapText="1"/>
    </xf>
    <xf numFmtId="0" fontId="2" fillId="2" borderId="9" xfId="0" applyFont="1" applyFill="1" applyBorder="1" applyAlignment="1" applyProtection="1">
      <alignment horizontal="center" vertical="center" wrapText="1"/>
    </xf>
    <xf numFmtId="3" fontId="2" fillId="0" borderId="8" xfId="0" applyNumberFormat="1" applyFont="1" applyFill="1" applyBorder="1" applyAlignment="1" applyProtection="1">
      <alignment horizontal="center" vertical="center"/>
    </xf>
    <xf numFmtId="3" fontId="2" fillId="0" borderId="9" xfId="0" applyNumberFormat="1" applyFont="1" applyFill="1" applyBorder="1" applyAlignment="1" applyProtection="1">
      <alignment horizontal="center" vertical="center"/>
    </xf>
    <xf numFmtId="0" fontId="2" fillId="0" borderId="10" xfId="0" applyFont="1" applyFill="1" applyBorder="1" applyAlignment="1" applyProtection="1">
      <alignment horizontal="center" vertical="center" wrapText="1"/>
    </xf>
    <xf numFmtId="0" fontId="2" fillId="0" borderId="11" xfId="0" applyFont="1" applyFill="1" applyBorder="1" applyAlignment="1" applyProtection="1">
      <alignment horizontal="center" vertical="center" wrapText="1"/>
    </xf>
    <xf numFmtId="0" fontId="10" fillId="0" borderId="10" xfId="0" applyFont="1" applyFill="1" applyBorder="1" applyAlignment="1" applyProtection="1">
      <alignment horizontal="center" vertical="center" wrapText="1"/>
    </xf>
    <xf numFmtId="0" fontId="10" fillId="0" borderId="11" xfId="0" applyFont="1" applyFill="1" applyBorder="1" applyAlignment="1" applyProtection="1">
      <alignment horizontal="center" vertical="center" wrapText="1"/>
    </xf>
    <xf numFmtId="0" fontId="1" fillId="2" borderId="30" xfId="0" applyFont="1" applyFill="1" applyBorder="1" applyAlignment="1" applyProtection="1">
      <alignment horizontal="center" vertical="center" wrapText="1"/>
    </xf>
    <xf numFmtId="0" fontId="1" fillId="2" borderId="32" xfId="0" applyFont="1" applyFill="1" applyBorder="1" applyAlignment="1" applyProtection="1">
      <alignment horizontal="center" vertical="center" wrapText="1"/>
    </xf>
    <xf numFmtId="0" fontId="1" fillId="2" borderId="33" xfId="0" applyFont="1" applyFill="1" applyBorder="1" applyAlignment="1" applyProtection="1">
      <alignment horizontal="center" vertical="center" wrapText="1"/>
    </xf>
    <xf numFmtId="3" fontId="1" fillId="0" borderId="1" xfId="0" applyNumberFormat="1" applyFont="1" applyFill="1" applyBorder="1" applyAlignment="1" applyProtection="1">
      <alignment horizontal="center" vertical="center"/>
    </xf>
    <xf numFmtId="3" fontId="1" fillId="0" borderId="3" xfId="0" applyNumberFormat="1" applyFont="1" applyFill="1" applyBorder="1" applyAlignment="1" applyProtection="1">
      <alignment horizontal="center" vertical="center"/>
    </xf>
    <xf numFmtId="0" fontId="1" fillId="0" borderId="35" xfId="0" applyFont="1" applyFill="1" applyBorder="1" applyAlignment="1" applyProtection="1">
      <alignment horizontal="center" vertical="top" wrapText="1"/>
    </xf>
    <xf numFmtId="0" fontId="1" fillId="0" borderId="36" xfId="0" applyFont="1" applyFill="1" applyBorder="1" applyAlignment="1" applyProtection="1">
      <alignment horizontal="center" vertical="top" wrapText="1"/>
    </xf>
    <xf numFmtId="0" fontId="1" fillId="0" borderId="8" xfId="0" applyFont="1" applyFill="1" applyBorder="1" applyAlignment="1" applyProtection="1">
      <alignment horizontal="center" vertical="top" wrapText="1"/>
    </xf>
    <xf numFmtId="0" fontId="1" fillId="0" borderId="9" xfId="0" applyFont="1" applyFill="1" applyBorder="1" applyAlignment="1" applyProtection="1">
      <alignment horizontal="center" vertical="top" wrapText="1"/>
    </xf>
    <xf numFmtId="0" fontId="5" fillId="0" borderId="17" xfId="0" applyFont="1" applyFill="1" applyBorder="1" applyAlignment="1" applyProtection="1">
      <alignment horizontal="center" vertical="center" wrapText="1"/>
    </xf>
    <xf numFmtId="0" fontId="5" fillId="0" borderId="20" xfId="0" applyFont="1" applyFill="1" applyBorder="1" applyAlignment="1" applyProtection="1">
      <alignment horizontal="center" vertical="center" wrapText="1"/>
    </xf>
    <xf numFmtId="0" fontId="5" fillId="0" borderId="19" xfId="0" applyFont="1" applyFill="1" applyBorder="1" applyAlignment="1" applyProtection="1">
      <alignment horizontal="center" vertical="center" wrapText="1"/>
    </xf>
    <xf numFmtId="0" fontId="5" fillId="0" borderId="22" xfId="0" applyFont="1" applyFill="1" applyBorder="1" applyAlignment="1" applyProtection="1">
      <alignment horizontal="center" vertical="center" wrapText="1"/>
    </xf>
    <xf numFmtId="3" fontId="5" fillId="0" borderId="23" xfId="0" applyNumberFormat="1" applyFont="1" applyFill="1" applyBorder="1" applyAlignment="1" applyProtection="1">
      <alignment horizontal="center" vertical="center" wrapText="1"/>
    </xf>
    <xf numFmtId="3" fontId="5" fillId="0" borderId="4" xfId="0" applyNumberFormat="1" applyFont="1" applyFill="1" applyBorder="1" applyAlignment="1" applyProtection="1">
      <alignment horizontal="center" vertical="center" wrapText="1"/>
    </xf>
    <xf numFmtId="3" fontId="5" fillId="0" borderId="25" xfId="0" applyNumberFormat="1" applyFont="1" applyFill="1" applyBorder="1" applyAlignment="1" applyProtection="1">
      <alignment horizontal="center" vertical="center" wrapText="1"/>
    </xf>
    <xf numFmtId="3" fontId="5" fillId="0" borderId="6" xfId="0" applyNumberFormat="1" applyFont="1" applyFill="1" applyBorder="1" applyAlignment="1" applyProtection="1">
      <alignment horizontal="center" vertical="center" wrapText="1"/>
    </xf>
    <xf numFmtId="0" fontId="5" fillId="0" borderId="37" xfId="0" applyFont="1" applyFill="1" applyBorder="1" applyAlignment="1" applyProtection="1">
      <alignment horizontal="center" vertical="center" wrapText="1"/>
    </xf>
    <xf numFmtId="0" fontId="5" fillId="0" borderId="4" xfId="0" applyFont="1" applyFill="1" applyBorder="1" applyAlignment="1" applyProtection="1">
      <alignment horizontal="center" vertical="center" wrapText="1"/>
    </xf>
    <xf numFmtId="0" fontId="5" fillId="0" borderId="38" xfId="0" applyFont="1" applyFill="1" applyBorder="1" applyAlignment="1" applyProtection="1">
      <alignment horizontal="center" vertical="center" wrapText="1"/>
    </xf>
    <xf numFmtId="0" fontId="5" fillId="0" borderId="6" xfId="0" applyFont="1" applyFill="1" applyBorder="1" applyAlignment="1" applyProtection="1">
      <alignment horizontal="center" vertical="center" wrapText="1"/>
    </xf>
    <xf numFmtId="0" fontId="1" fillId="0" borderId="13" xfId="0" applyFont="1" applyFill="1" applyBorder="1" applyAlignment="1" applyProtection="1">
      <alignment horizontal="center" vertical="center" wrapText="1"/>
    </xf>
    <xf numFmtId="0" fontId="1" fillId="0" borderId="31" xfId="0" applyFont="1" applyFill="1" applyBorder="1" applyAlignment="1" applyProtection="1">
      <alignment horizontal="center" vertical="center" wrapText="1"/>
    </xf>
    <xf numFmtId="0" fontId="1" fillId="0" borderId="14" xfId="0" applyFont="1" applyFill="1" applyBorder="1" applyAlignment="1" applyProtection="1">
      <alignment horizontal="center" vertical="center" wrapText="1"/>
    </xf>
    <xf numFmtId="0" fontId="5" fillId="2" borderId="10" xfId="0" applyFont="1" applyFill="1" applyBorder="1" applyAlignment="1" applyProtection="1">
      <alignment horizontal="center" vertical="center" wrapText="1"/>
    </xf>
    <xf numFmtId="0" fontId="5" fillId="2" borderId="11" xfId="0" applyFont="1" applyFill="1" applyBorder="1" applyAlignment="1" applyProtection="1">
      <alignment horizontal="center" vertical="center" wrapText="1"/>
    </xf>
    <xf numFmtId="0" fontId="11" fillId="0" borderId="10" xfId="0" applyFont="1" applyFill="1" applyBorder="1" applyAlignment="1" applyProtection="1">
      <alignment horizontal="center" vertical="center" wrapText="1"/>
    </xf>
    <xf numFmtId="0" fontId="11" fillId="0" borderId="16" xfId="0" applyFont="1" applyFill="1" applyBorder="1" applyAlignment="1" applyProtection="1">
      <alignment horizontal="center" vertical="center" wrapText="1"/>
    </xf>
    <xf numFmtId="0" fontId="11" fillId="0" borderId="11" xfId="0" applyFont="1" applyFill="1" applyBorder="1" applyAlignment="1" applyProtection="1">
      <alignment horizontal="center" vertical="center" wrapText="1"/>
    </xf>
    <xf numFmtId="3" fontId="1" fillId="0" borderId="35" xfId="0" applyNumberFormat="1" applyFont="1" applyFill="1" applyBorder="1" applyAlignment="1" applyProtection="1">
      <alignment horizontal="center"/>
      <protection locked="0"/>
    </xf>
    <xf numFmtId="3" fontId="1" fillId="0" borderId="43" xfId="0" applyNumberFormat="1" applyFont="1" applyFill="1" applyBorder="1" applyAlignment="1" applyProtection="1">
      <alignment horizontal="center"/>
      <protection locked="0"/>
    </xf>
    <xf numFmtId="3" fontId="1" fillId="0" borderId="36" xfId="0" applyNumberFormat="1" applyFont="1" applyFill="1" applyBorder="1" applyAlignment="1" applyProtection="1">
      <alignment horizontal="center"/>
      <protection locked="0"/>
    </xf>
    <xf numFmtId="0" fontId="1" fillId="2" borderId="13" xfId="0" applyFont="1" applyFill="1" applyBorder="1" applyAlignment="1" applyProtection="1">
      <alignment horizontal="center" vertical="center" wrapText="1"/>
    </xf>
    <xf numFmtId="0" fontId="1" fillId="2" borderId="31" xfId="0" applyFont="1" applyFill="1" applyBorder="1" applyAlignment="1" applyProtection="1">
      <alignment horizontal="center" vertical="center" wrapText="1"/>
    </xf>
    <xf numFmtId="0" fontId="1" fillId="2" borderId="14" xfId="0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</xf>
    <xf numFmtId="0" fontId="1" fillId="2" borderId="5" xfId="0" applyFont="1" applyFill="1" applyBorder="1" applyAlignment="1" applyProtection="1">
      <alignment horizontal="center" vertical="center" wrapText="1"/>
    </xf>
    <xf numFmtId="0" fontId="1" fillId="2" borderId="3" xfId="0" applyFont="1" applyFill="1" applyBorder="1" applyAlignment="1" applyProtection="1">
      <alignment horizontal="center" vertical="center" wrapText="1"/>
    </xf>
    <xf numFmtId="0" fontId="1" fillId="2" borderId="6" xfId="0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1" fillId="2" borderId="23" xfId="0" applyFont="1" applyFill="1" applyBorder="1" applyAlignment="1" applyProtection="1">
      <alignment horizontal="center" vertical="center" wrapText="1"/>
    </xf>
    <xf numFmtId="0" fontId="1" fillId="2" borderId="4" xfId="0" applyFont="1" applyFill="1" applyBorder="1" applyAlignment="1" applyProtection="1">
      <alignment horizontal="center" vertical="center" wrapText="1"/>
    </xf>
    <xf numFmtId="0" fontId="5" fillId="2" borderId="13" xfId="0" applyFont="1" applyFill="1" applyBorder="1" applyAlignment="1" applyProtection="1">
      <alignment horizontal="center" vertical="center" wrapText="1"/>
    </xf>
    <xf numFmtId="0" fontId="5" fillId="2" borderId="14" xfId="0" applyFont="1" applyFill="1" applyBorder="1" applyAlignment="1" applyProtection="1">
      <alignment horizontal="center" vertical="center" wrapText="1"/>
    </xf>
    <xf numFmtId="0" fontId="16" fillId="2" borderId="8" xfId="0" applyFont="1" applyFill="1" applyBorder="1" applyAlignment="1" applyProtection="1">
      <alignment horizontal="center" vertical="center" wrapText="1"/>
    </xf>
    <xf numFmtId="0" fontId="16" fillId="2" borderId="12" xfId="0" applyFont="1" applyFill="1" applyBorder="1" applyAlignment="1" applyProtection="1">
      <alignment horizontal="center" vertical="center" wrapText="1"/>
    </xf>
    <xf numFmtId="0" fontId="1" fillId="0" borderId="30" xfId="0" applyFont="1" applyFill="1" applyBorder="1" applyAlignment="1" applyProtection="1">
      <alignment horizontal="center" vertical="center" wrapText="1"/>
    </xf>
    <xf numFmtId="0" fontId="1" fillId="0" borderId="32" xfId="0" applyFont="1" applyFill="1" applyBorder="1" applyAlignment="1" applyProtection="1">
      <alignment horizontal="center" vertical="center" wrapText="1"/>
    </xf>
    <xf numFmtId="0" fontId="1" fillId="0" borderId="39" xfId="0" applyFont="1" applyFill="1" applyBorder="1" applyAlignment="1" applyProtection="1">
      <alignment horizontal="center" vertical="center" wrapText="1"/>
    </xf>
    <xf numFmtId="0" fontId="1" fillId="2" borderId="8" xfId="0" applyFont="1" applyFill="1" applyBorder="1" applyAlignment="1" applyProtection="1">
      <alignment horizontal="center" vertical="center" wrapText="1"/>
    </xf>
    <xf numFmtId="0" fontId="1" fillId="2" borderId="7" xfId="0" applyFont="1" applyFill="1" applyBorder="1" applyAlignment="1" applyProtection="1">
      <alignment horizontal="center" vertical="center" wrapText="1"/>
    </xf>
    <xf numFmtId="0" fontId="1" fillId="2" borderId="9" xfId="0" applyFont="1" applyFill="1" applyBorder="1" applyAlignment="1" applyProtection="1">
      <alignment horizontal="center" vertical="center" wrapText="1"/>
    </xf>
    <xf numFmtId="0" fontId="1" fillId="2" borderId="41" xfId="0" applyFont="1" applyFill="1" applyBorder="1" applyAlignment="1" applyProtection="1">
      <alignment horizontal="center" vertical="center" wrapText="1"/>
    </xf>
    <xf numFmtId="0" fontId="1" fillId="2" borderId="42" xfId="0" applyFont="1" applyFill="1" applyBorder="1" applyAlignment="1" applyProtection="1">
      <alignment horizontal="center" vertical="center" wrapText="1"/>
    </xf>
    <xf numFmtId="0" fontId="1" fillId="0" borderId="27" xfId="0" applyFont="1" applyFill="1" applyBorder="1" applyAlignment="1" applyProtection="1">
      <alignment horizontal="center"/>
    </xf>
    <xf numFmtId="0" fontId="1" fillId="0" borderId="28" xfId="0" applyFont="1" applyFill="1" applyBorder="1" applyAlignment="1" applyProtection="1">
      <alignment horizontal="center"/>
    </xf>
    <xf numFmtId="0" fontId="1" fillId="0" borderId="29" xfId="0" applyFont="1" applyFill="1" applyBorder="1" applyAlignment="1" applyProtection="1">
      <alignment horizontal="center"/>
    </xf>
    <xf numFmtId="0" fontId="1" fillId="2" borderId="15" xfId="0" applyFont="1" applyFill="1" applyBorder="1" applyAlignment="1" applyProtection="1">
      <alignment horizontal="center" vertical="center" wrapText="1"/>
    </xf>
    <xf numFmtId="0" fontId="1" fillId="2" borderId="12" xfId="0" applyFont="1" applyFill="1" applyBorder="1" applyAlignment="1" applyProtection="1">
      <alignment horizontal="center" vertical="center" wrapText="1"/>
    </xf>
    <xf numFmtId="0" fontId="1" fillId="2" borderId="10" xfId="0" applyFont="1" applyFill="1" applyBorder="1" applyAlignment="1" applyProtection="1">
      <alignment horizontal="center" vertical="center" wrapText="1"/>
    </xf>
    <xf numFmtId="0" fontId="1" fillId="2" borderId="16" xfId="0" applyFont="1" applyFill="1" applyBorder="1" applyAlignment="1" applyProtection="1">
      <alignment horizontal="center" vertical="center" wrapText="1"/>
    </xf>
    <xf numFmtId="0" fontId="1" fillId="2" borderId="11" xfId="0" applyFont="1" applyFill="1" applyBorder="1" applyAlignment="1" applyProtection="1">
      <alignment horizontal="center" vertical="center" wrapText="1"/>
    </xf>
    <xf numFmtId="0" fontId="1" fillId="0" borderId="10" xfId="0" applyFont="1" applyFill="1" applyBorder="1" applyAlignment="1" applyProtection="1">
      <alignment horizontal="center" vertical="center" wrapText="1"/>
    </xf>
    <xf numFmtId="0" fontId="1" fillId="0" borderId="16" xfId="0" applyFont="1" applyFill="1" applyBorder="1" applyAlignment="1" applyProtection="1">
      <alignment horizontal="center" vertical="center" wrapText="1"/>
    </xf>
    <xf numFmtId="0" fontId="1" fillId="0" borderId="11" xfId="0" applyFont="1" applyFill="1" applyBorder="1" applyAlignment="1" applyProtection="1">
      <alignment horizontal="center" vertical="center" wrapText="1"/>
    </xf>
    <xf numFmtId="0" fontId="11" fillId="2" borderId="10" xfId="0" applyFont="1" applyFill="1" applyBorder="1" applyAlignment="1" applyProtection="1">
      <alignment horizontal="center" vertical="center" wrapText="1"/>
    </xf>
    <xf numFmtId="0" fontId="11" fillId="2" borderId="16" xfId="0" applyFont="1" applyFill="1" applyBorder="1" applyAlignment="1" applyProtection="1">
      <alignment horizontal="center" vertical="center" wrapText="1"/>
    </xf>
    <xf numFmtId="0" fontId="11" fillId="2" borderId="11" xfId="0" applyFont="1" applyFill="1" applyBorder="1" applyAlignment="1" applyProtection="1">
      <alignment horizontal="center" vertical="center" wrapText="1"/>
    </xf>
    <xf numFmtId="3" fontId="1" fillId="0" borderId="8" xfId="0" applyNumberFormat="1" applyFont="1" applyFill="1" applyBorder="1" applyAlignment="1" applyProtection="1">
      <alignment horizontal="center" vertical="center"/>
    </xf>
    <xf numFmtId="3" fontId="1" fillId="0" borderId="9" xfId="0" applyNumberFormat="1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center" vertical="top" wrapText="1"/>
    </xf>
    <xf numFmtId="0" fontId="1" fillId="0" borderId="3" xfId="0" applyFont="1" applyFill="1" applyBorder="1" applyAlignment="1" applyProtection="1">
      <alignment horizontal="center" vertical="top" wrapText="1"/>
    </xf>
    <xf numFmtId="0" fontId="5" fillId="0" borderId="23" xfId="0" applyFont="1" applyFill="1" applyBorder="1" applyAlignment="1" applyProtection="1">
      <alignment horizontal="center" vertical="center" wrapText="1"/>
    </xf>
    <xf numFmtId="0" fontId="5" fillId="0" borderId="25" xfId="0" applyFont="1" applyFill="1" applyBorder="1" applyAlignment="1" applyProtection="1">
      <alignment horizontal="center" vertical="center" wrapText="1"/>
    </xf>
    <xf numFmtId="0" fontId="1" fillId="2" borderId="17" xfId="0" applyFont="1" applyFill="1" applyBorder="1" applyAlignment="1" applyProtection="1">
      <alignment horizontal="center" vertical="center" wrapText="1"/>
    </xf>
    <xf numFmtId="0" fontId="1" fillId="2" borderId="20" xfId="0" applyFont="1" applyFill="1" applyBorder="1" applyAlignment="1" applyProtection="1">
      <alignment horizontal="center" vertical="center" wrapText="1"/>
    </xf>
    <xf numFmtId="0" fontId="1" fillId="2" borderId="18" xfId="0" applyFont="1" applyFill="1" applyBorder="1" applyAlignment="1" applyProtection="1">
      <alignment horizontal="center" vertical="center" wrapText="1"/>
    </xf>
    <xf numFmtId="0" fontId="1" fillId="2" borderId="21" xfId="0" applyFont="1" applyFill="1" applyBorder="1" applyAlignment="1" applyProtection="1">
      <alignment horizontal="center" vertical="center" wrapText="1"/>
    </xf>
    <xf numFmtId="0" fontId="1" fillId="2" borderId="26" xfId="0" applyFont="1" applyFill="1" applyBorder="1" applyAlignment="1" applyProtection="1">
      <alignment horizontal="center" vertical="center"/>
    </xf>
    <xf numFmtId="0" fontId="1" fillId="2" borderId="40" xfId="0" applyFont="1" applyFill="1" applyBorder="1" applyAlignment="1" applyProtection="1">
      <alignment horizontal="center" vertical="center"/>
    </xf>
    <xf numFmtId="0" fontId="5" fillId="2" borderId="27" xfId="0" applyFont="1" applyFill="1" applyBorder="1" applyAlignment="1" applyProtection="1">
      <alignment horizontal="center" vertical="center" wrapText="1"/>
    </xf>
    <xf numFmtId="0" fontId="5" fillId="2" borderId="28" xfId="0" applyFont="1" applyFill="1" applyBorder="1" applyAlignment="1" applyProtection="1">
      <alignment horizontal="center" vertical="center" wrapText="1"/>
    </xf>
    <xf numFmtId="3" fontId="5" fillId="0" borderId="17" xfId="0" applyNumberFormat="1" applyFont="1" applyFill="1" applyBorder="1" applyAlignment="1" applyProtection="1">
      <alignment horizontal="center" vertical="center" wrapText="1"/>
    </xf>
    <xf numFmtId="3" fontId="5" fillId="0" borderId="20" xfId="0" applyNumberFormat="1" applyFont="1" applyFill="1" applyBorder="1" applyAlignment="1" applyProtection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458D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40"/>
  <sheetViews>
    <sheetView topLeftCell="A22" zoomScaleNormal="100" workbookViewId="0">
      <selection activeCell="G40" sqref="G40"/>
    </sheetView>
  </sheetViews>
  <sheetFormatPr defaultColWidth="9.28515625" defaultRowHeight="15" x14ac:dyDescent="0.25"/>
  <cols>
    <col min="1" max="1" width="7.28515625" style="1" customWidth="1"/>
    <col min="2" max="2" width="9.28515625" style="1" customWidth="1"/>
    <col min="3" max="4" width="9.28515625" style="1"/>
    <col min="5" max="6" width="12.42578125" style="1" bestFit="1" customWidth="1"/>
    <col min="7" max="7" width="21" style="1" customWidth="1"/>
    <col min="8" max="9" width="12.85546875" style="1" customWidth="1"/>
    <col min="10" max="10" width="11.7109375" style="1" customWidth="1"/>
    <col min="11" max="11" width="42.28515625" style="1" customWidth="1"/>
    <col min="12" max="13" width="13.140625" style="4" customWidth="1"/>
    <col min="14" max="15" width="9.28515625" style="1"/>
    <col min="16" max="16" width="13.7109375" style="1" customWidth="1"/>
    <col min="17" max="17" width="13.28515625" style="1" customWidth="1"/>
    <col min="18" max="18" width="10.28515625" style="1" customWidth="1"/>
    <col min="19" max="16384" width="9.28515625" style="1"/>
  </cols>
  <sheetData>
    <row r="1" spans="1:19" ht="15.75" thickBot="1" x14ac:dyDescent="0.3">
      <c r="A1" s="386" t="s">
        <v>0</v>
      </c>
      <c r="B1" s="387"/>
      <c r="C1" s="387"/>
      <c r="D1" s="387"/>
      <c r="E1" s="387"/>
      <c r="F1" s="387"/>
      <c r="G1" s="387"/>
      <c r="H1" s="387"/>
      <c r="I1" s="387"/>
      <c r="J1" s="387"/>
      <c r="K1" s="387"/>
      <c r="L1" s="387"/>
      <c r="M1" s="387"/>
      <c r="N1" s="387"/>
      <c r="O1" s="387"/>
      <c r="P1" s="387"/>
      <c r="Q1" s="387"/>
      <c r="R1" s="387"/>
      <c r="S1" s="388"/>
    </row>
    <row r="2" spans="1:19" ht="27.4" customHeight="1" x14ac:dyDescent="0.25">
      <c r="A2" s="389" t="s">
        <v>1</v>
      </c>
      <c r="B2" s="391" t="s">
        <v>2</v>
      </c>
      <c r="C2" s="391"/>
      <c r="D2" s="391"/>
      <c r="E2" s="391"/>
      <c r="F2" s="392"/>
      <c r="G2" s="389" t="s">
        <v>3</v>
      </c>
      <c r="H2" s="395" t="s">
        <v>4</v>
      </c>
      <c r="I2" s="397" t="s">
        <v>35</v>
      </c>
      <c r="J2" s="389" t="s">
        <v>5</v>
      </c>
      <c r="K2" s="389" t="s">
        <v>6</v>
      </c>
      <c r="L2" s="393" t="s">
        <v>294</v>
      </c>
      <c r="M2" s="394"/>
      <c r="N2" s="382" t="s">
        <v>7</v>
      </c>
      <c r="O2" s="383"/>
      <c r="P2" s="384" t="s">
        <v>295</v>
      </c>
      <c r="Q2" s="385"/>
      <c r="R2" s="382" t="s">
        <v>8</v>
      </c>
      <c r="S2" s="383"/>
    </row>
    <row r="3" spans="1:19" ht="102.75" thickBot="1" x14ac:dyDescent="0.3">
      <c r="A3" s="390"/>
      <c r="B3" s="41" t="s">
        <v>9</v>
      </c>
      <c r="C3" s="26" t="s">
        <v>10</v>
      </c>
      <c r="D3" s="26" t="s">
        <v>11</v>
      </c>
      <c r="E3" s="26" t="s">
        <v>12</v>
      </c>
      <c r="F3" s="27" t="s">
        <v>13</v>
      </c>
      <c r="G3" s="390"/>
      <c r="H3" s="396"/>
      <c r="I3" s="398"/>
      <c r="J3" s="390"/>
      <c r="K3" s="390"/>
      <c r="L3" s="28" t="s">
        <v>14</v>
      </c>
      <c r="M3" s="29" t="s">
        <v>38</v>
      </c>
      <c r="N3" s="30" t="s">
        <v>15</v>
      </c>
      <c r="O3" s="31" t="s">
        <v>16</v>
      </c>
      <c r="P3" s="32" t="s">
        <v>296</v>
      </c>
      <c r="Q3" s="33" t="s">
        <v>297</v>
      </c>
      <c r="R3" s="34" t="s">
        <v>17</v>
      </c>
      <c r="S3" s="31" t="s">
        <v>18</v>
      </c>
    </row>
    <row r="4" spans="1:19" ht="39" thickBot="1" x14ac:dyDescent="0.3">
      <c r="A4" s="42">
        <v>1</v>
      </c>
      <c r="B4" s="43" t="s">
        <v>40</v>
      </c>
      <c r="C4" s="44" t="s">
        <v>41</v>
      </c>
      <c r="D4" s="45">
        <v>75002876</v>
      </c>
      <c r="E4" s="46">
        <v>107611864</v>
      </c>
      <c r="F4" s="47">
        <v>600121437</v>
      </c>
      <c r="G4" s="48" t="s">
        <v>42</v>
      </c>
      <c r="H4" s="49" t="s">
        <v>39</v>
      </c>
      <c r="I4" s="49" t="s">
        <v>43</v>
      </c>
      <c r="J4" s="49" t="s">
        <v>44</v>
      </c>
      <c r="K4" s="50" t="s">
        <v>45</v>
      </c>
      <c r="L4" s="51">
        <v>5800000</v>
      </c>
      <c r="M4" s="52">
        <f>L4/100*70</f>
        <v>4060000</v>
      </c>
      <c r="N4" s="53">
        <v>2022</v>
      </c>
      <c r="O4" s="54">
        <v>2027</v>
      </c>
      <c r="P4" s="53" t="s">
        <v>47</v>
      </c>
      <c r="Q4" s="54" t="s">
        <v>46</v>
      </c>
      <c r="R4" s="49" t="s">
        <v>47</v>
      </c>
      <c r="S4" s="49" t="s">
        <v>47</v>
      </c>
    </row>
    <row r="5" spans="1:19" ht="63.75" x14ac:dyDescent="0.25">
      <c r="A5" s="55">
        <v>2</v>
      </c>
      <c r="B5" s="56" t="s">
        <v>93</v>
      </c>
      <c r="C5" s="57" t="s">
        <v>63</v>
      </c>
      <c r="D5" s="58">
        <v>70942994</v>
      </c>
      <c r="E5" s="58">
        <v>107611201</v>
      </c>
      <c r="F5" s="59">
        <v>600120929</v>
      </c>
      <c r="G5" s="375" t="s">
        <v>94</v>
      </c>
      <c r="H5" s="42" t="s">
        <v>52</v>
      </c>
      <c r="I5" s="42" t="s">
        <v>43</v>
      </c>
      <c r="J5" s="60" t="s">
        <v>66</v>
      </c>
      <c r="K5" s="61" t="s">
        <v>95</v>
      </c>
      <c r="L5" s="375" t="s">
        <v>96</v>
      </c>
      <c r="M5" s="52" t="s">
        <v>97</v>
      </c>
      <c r="N5" s="62">
        <v>2022</v>
      </c>
      <c r="O5" s="59">
        <v>2027</v>
      </c>
      <c r="P5" s="62"/>
      <c r="Q5" s="63"/>
      <c r="R5" s="42"/>
      <c r="S5" s="64" t="s">
        <v>55</v>
      </c>
    </row>
    <row r="6" spans="1:19" ht="63.75" x14ac:dyDescent="0.25">
      <c r="A6" s="65">
        <v>3</v>
      </c>
      <c r="B6" s="66" t="s">
        <v>93</v>
      </c>
      <c r="C6" s="67" t="s">
        <v>63</v>
      </c>
      <c r="D6" s="68">
        <v>70942994</v>
      </c>
      <c r="E6" s="68">
        <v>107611201</v>
      </c>
      <c r="F6" s="69">
        <v>600120929</v>
      </c>
      <c r="G6" s="376" t="s">
        <v>98</v>
      </c>
      <c r="H6" s="65" t="s">
        <v>52</v>
      </c>
      <c r="I6" s="65" t="s">
        <v>43</v>
      </c>
      <c r="J6" s="70" t="s">
        <v>66</v>
      </c>
      <c r="K6" s="71" t="s">
        <v>99</v>
      </c>
      <c r="L6" s="376" t="s">
        <v>100</v>
      </c>
      <c r="M6" s="72" t="s">
        <v>101</v>
      </c>
      <c r="N6" s="73">
        <v>2022</v>
      </c>
      <c r="O6" s="69">
        <v>2027</v>
      </c>
      <c r="P6" s="73"/>
      <c r="Q6" s="74"/>
      <c r="R6" s="65"/>
      <c r="S6" s="75"/>
    </row>
    <row r="7" spans="1:19" ht="83.45" customHeight="1" x14ac:dyDescent="0.25">
      <c r="A7" s="76">
        <v>4</v>
      </c>
      <c r="B7" s="66" t="s">
        <v>93</v>
      </c>
      <c r="C7" s="67" t="s">
        <v>63</v>
      </c>
      <c r="D7" s="68">
        <v>70942994</v>
      </c>
      <c r="E7" s="68">
        <v>107611201</v>
      </c>
      <c r="F7" s="69">
        <v>600120929</v>
      </c>
      <c r="G7" s="376" t="s">
        <v>102</v>
      </c>
      <c r="H7" s="65" t="s">
        <v>52</v>
      </c>
      <c r="I7" s="65" t="s">
        <v>43</v>
      </c>
      <c r="J7" s="70" t="s">
        <v>66</v>
      </c>
      <c r="K7" s="70" t="s">
        <v>103</v>
      </c>
      <c r="L7" s="376" t="s">
        <v>104</v>
      </c>
      <c r="M7" s="72" t="s">
        <v>105</v>
      </c>
      <c r="N7" s="73">
        <v>2022</v>
      </c>
      <c r="O7" s="69">
        <v>2027</v>
      </c>
      <c r="P7" s="73"/>
      <c r="Q7" s="74"/>
      <c r="R7" s="65"/>
      <c r="S7" s="75"/>
    </row>
    <row r="8" spans="1:19" ht="89.25" x14ac:dyDescent="0.25">
      <c r="A8" s="65">
        <v>5</v>
      </c>
      <c r="B8" s="66" t="s">
        <v>93</v>
      </c>
      <c r="C8" s="67" t="s">
        <v>63</v>
      </c>
      <c r="D8" s="68">
        <v>70942994</v>
      </c>
      <c r="E8" s="68">
        <v>107611201</v>
      </c>
      <c r="F8" s="69">
        <v>600120929</v>
      </c>
      <c r="G8" s="377" t="s">
        <v>106</v>
      </c>
      <c r="H8" s="65" t="s">
        <v>52</v>
      </c>
      <c r="I8" s="65" t="s">
        <v>43</v>
      </c>
      <c r="J8" s="70" t="s">
        <v>66</v>
      </c>
      <c r="K8" s="70" t="s">
        <v>107</v>
      </c>
      <c r="L8" s="378" t="s">
        <v>104</v>
      </c>
      <c r="M8" s="77" t="s">
        <v>105</v>
      </c>
      <c r="N8" s="65">
        <v>2022</v>
      </c>
      <c r="O8" s="75">
        <v>2027</v>
      </c>
      <c r="P8" s="73"/>
      <c r="Q8" s="74"/>
      <c r="R8" s="65"/>
      <c r="S8" s="75"/>
    </row>
    <row r="9" spans="1:19" ht="63.75" x14ac:dyDescent="0.25">
      <c r="A9" s="76">
        <v>6</v>
      </c>
      <c r="B9" s="66" t="s">
        <v>93</v>
      </c>
      <c r="C9" s="67" t="s">
        <v>63</v>
      </c>
      <c r="D9" s="68">
        <v>70942994</v>
      </c>
      <c r="E9" s="68">
        <v>107611201</v>
      </c>
      <c r="F9" s="69">
        <v>600120929</v>
      </c>
      <c r="G9" s="376" t="s">
        <v>108</v>
      </c>
      <c r="H9" s="65" t="s">
        <v>52</v>
      </c>
      <c r="I9" s="65" t="s">
        <v>43</v>
      </c>
      <c r="J9" s="70" t="s">
        <v>66</v>
      </c>
      <c r="K9" s="78" t="s">
        <v>109</v>
      </c>
      <c r="L9" s="379" t="s">
        <v>110</v>
      </c>
      <c r="M9" s="79" t="s">
        <v>111</v>
      </c>
      <c r="N9" s="65">
        <v>2022</v>
      </c>
      <c r="O9" s="80">
        <v>2027</v>
      </c>
      <c r="P9" s="65"/>
      <c r="Q9" s="80"/>
      <c r="R9" s="65"/>
      <c r="S9" s="75"/>
    </row>
    <row r="10" spans="1:19" s="20" customFormat="1" ht="102" x14ac:dyDescent="0.25">
      <c r="A10" s="65">
        <v>7</v>
      </c>
      <c r="B10" s="66" t="s">
        <v>93</v>
      </c>
      <c r="C10" s="67" t="s">
        <v>63</v>
      </c>
      <c r="D10" s="68">
        <v>70942994</v>
      </c>
      <c r="E10" s="68">
        <v>107611201</v>
      </c>
      <c r="F10" s="69">
        <v>600120929</v>
      </c>
      <c r="G10" s="376" t="s">
        <v>112</v>
      </c>
      <c r="H10" s="65" t="s">
        <v>52</v>
      </c>
      <c r="I10" s="65" t="s">
        <v>43</v>
      </c>
      <c r="J10" s="70" t="s">
        <v>66</v>
      </c>
      <c r="K10" s="81" t="s">
        <v>113</v>
      </c>
      <c r="L10" s="379" t="s">
        <v>114</v>
      </c>
      <c r="M10" s="79" t="s">
        <v>115</v>
      </c>
      <c r="N10" s="65">
        <v>2022</v>
      </c>
      <c r="O10" s="80">
        <v>2027</v>
      </c>
      <c r="P10" s="65"/>
      <c r="Q10" s="80"/>
      <c r="R10" s="65"/>
      <c r="S10" s="75"/>
    </row>
    <row r="11" spans="1:19" s="20" customFormat="1" ht="63.75" x14ac:dyDescent="0.25">
      <c r="A11" s="76">
        <v>8</v>
      </c>
      <c r="B11" s="66" t="s">
        <v>93</v>
      </c>
      <c r="C11" s="67" t="s">
        <v>63</v>
      </c>
      <c r="D11" s="68">
        <v>70942994</v>
      </c>
      <c r="E11" s="68">
        <v>107611201</v>
      </c>
      <c r="F11" s="69">
        <v>600120929</v>
      </c>
      <c r="G11" s="377" t="s">
        <v>116</v>
      </c>
      <c r="H11" s="65" t="s">
        <v>52</v>
      </c>
      <c r="I11" s="65" t="s">
        <v>43</v>
      </c>
      <c r="J11" s="70" t="s">
        <v>66</v>
      </c>
      <c r="K11" s="78" t="s">
        <v>117</v>
      </c>
      <c r="L11" s="379" t="s">
        <v>118</v>
      </c>
      <c r="M11" s="79" t="s">
        <v>119</v>
      </c>
      <c r="N11" s="65">
        <v>2022</v>
      </c>
      <c r="O11" s="80">
        <v>2027</v>
      </c>
      <c r="P11" s="65"/>
      <c r="Q11" s="80"/>
      <c r="R11" s="65"/>
      <c r="S11" s="75"/>
    </row>
    <row r="12" spans="1:19" s="20" customFormat="1" ht="63.75" x14ac:dyDescent="0.25">
      <c r="A12" s="65">
        <v>9</v>
      </c>
      <c r="B12" s="66" t="s">
        <v>93</v>
      </c>
      <c r="C12" s="67" t="s">
        <v>63</v>
      </c>
      <c r="D12" s="68">
        <v>70942994</v>
      </c>
      <c r="E12" s="68">
        <v>107611201</v>
      </c>
      <c r="F12" s="69">
        <v>600120929</v>
      </c>
      <c r="G12" s="376" t="s">
        <v>120</v>
      </c>
      <c r="H12" s="65" t="s">
        <v>52</v>
      </c>
      <c r="I12" s="65" t="s">
        <v>43</v>
      </c>
      <c r="J12" s="70" t="s">
        <v>66</v>
      </c>
      <c r="K12" s="81" t="s">
        <v>121</v>
      </c>
      <c r="L12" s="379" t="s">
        <v>122</v>
      </c>
      <c r="M12" s="79" t="s">
        <v>123</v>
      </c>
      <c r="N12" s="65">
        <v>2022</v>
      </c>
      <c r="O12" s="80">
        <v>2027</v>
      </c>
      <c r="P12" s="65"/>
      <c r="Q12" s="80"/>
      <c r="R12" s="65"/>
      <c r="S12" s="75"/>
    </row>
    <row r="13" spans="1:19" s="20" customFormat="1" ht="63.75" x14ac:dyDescent="0.25">
      <c r="A13" s="76">
        <v>10</v>
      </c>
      <c r="B13" s="66" t="s">
        <v>93</v>
      </c>
      <c r="C13" s="67" t="s">
        <v>63</v>
      </c>
      <c r="D13" s="68">
        <v>70942994</v>
      </c>
      <c r="E13" s="68">
        <v>107611201</v>
      </c>
      <c r="F13" s="69">
        <v>600120929</v>
      </c>
      <c r="G13" s="377" t="s">
        <v>124</v>
      </c>
      <c r="H13" s="65" t="s">
        <v>52</v>
      </c>
      <c r="I13" s="65" t="s">
        <v>43</v>
      </c>
      <c r="J13" s="70" t="s">
        <v>66</v>
      </c>
      <c r="K13" s="78" t="s">
        <v>125</v>
      </c>
      <c r="L13" s="376" t="s">
        <v>126</v>
      </c>
      <c r="M13" s="79" t="s">
        <v>127</v>
      </c>
      <c r="N13" s="65">
        <v>2022</v>
      </c>
      <c r="O13" s="80">
        <v>2027</v>
      </c>
      <c r="P13" s="65"/>
      <c r="Q13" s="80"/>
      <c r="R13" s="65"/>
      <c r="S13" s="75"/>
    </row>
    <row r="14" spans="1:19" s="20" customFormat="1" ht="63.75" x14ac:dyDescent="0.25">
      <c r="A14" s="65">
        <v>11</v>
      </c>
      <c r="B14" s="66" t="s">
        <v>93</v>
      </c>
      <c r="C14" s="67" t="s">
        <v>63</v>
      </c>
      <c r="D14" s="68">
        <v>70942994</v>
      </c>
      <c r="E14" s="68">
        <v>107611201</v>
      </c>
      <c r="F14" s="69">
        <v>600120929</v>
      </c>
      <c r="G14" s="376" t="s">
        <v>128</v>
      </c>
      <c r="H14" s="65" t="s">
        <v>52</v>
      </c>
      <c r="I14" s="65" t="s">
        <v>43</v>
      </c>
      <c r="J14" s="70" t="s">
        <v>66</v>
      </c>
      <c r="K14" s="81" t="s">
        <v>129</v>
      </c>
      <c r="L14" s="379" t="s">
        <v>130</v>
      </c>
      <c r="M14" s="79" t="s">
        <v>131</v>
      </c>
      <c r="N14" s="82">
        <v>2022</v>
      </c>
      <c r="O14" s="80">
        <v>2027</v>
      </c>
      <c r="P14" s="65"/>
      <c r="Q14" s="80"/>
      <c r="R14" s="65"/>
      <c r="S14" s="75"/>
    </row>
    <row r="15" spans="1:19" ht="63.75" x14ac:dyDescent="0.25">
      <c r="A15" s="76">
        <v>12</v>
      </c>
      <c r="B15" s="66" t="s">
        <v>93</v>
      </c>
      <c r="C15" s="67" t="s">
        <v>63</v>
      </c>
      <c r="D15" s="68">
        <v>70942994</v>
      </c>
      <c r="E15" s="68">
        <v>107611201</v>
      </c>
      <c r="F15" s="69">
        <v>600120929</v>
      </c>
      <c r="G15" s="376" t="s">
        <v>132</v>
      </c>
      <c r="H15" s="65" t="s">
        <v>52</v>
      </c>
      <c r="I15" s="65" t="s">
        <v>43</v>
      </c>
      <c r="J15" s="70" t="s">
        <v>66</v>
      </c>
      <c r="K15" s="78" t="s">
        <v>133</v>
      </c>
      <c r="L15" s="379" t="s">
        <v>114</v>
      </c>
      <c r="M15" s="79" t="s">
        <v>115</v>
      </c>
      <c r="N15" s="82">
        <v>2022</v>
      </c>
      <c r="O15" s="80">
        <v>2027</v>
      </c>
      <c r="P15" s="65"/>
      <c r="Q15" s="80"/>
      <c r="R15" s="65"/>
      <c r="S15" s="75"/>
    </row>
    <row r="16" spans="1:19" ht="63.75" x14ac:dyDescent="0.25">
      <c r="A16" s="65">
        <v>13</v>
      </c>
      <c r="B16" s="66" t="s">
        <v>93</v>
      </c>
      <c r="C16" s="67" t="s">
        <v>63</v>
      </c>
      <c r="D16" s="68">
        <v>70942994</v>
      </c>
      <c r="E16" s="68">
        <v>107611201</v>
      </c>
      <c r="F16" s="69">
        <v>600120929</v>
      </c>
      <c r="G16" s="377" t="s">
        <v>134</v>
      </c>
      <c r="H16" s="65" t="s">
        <v>52</v>
      </c>
      <c r="I16" s="65" t="s">
        <v>43</v>
      </c>
      <c r="J16" s="70" t="s">
        <v>66</v>
      </c>
      <c r="K16" s="81" t="s">
        <v>135</v>
      </c>
      <c r="L16" s="379" t="s">
        <v>136</v>
      </c>
      <c r="M16" s="79" t="s">
        <v>137</v>
      </c>
      <c r="N16" s="65"/>
      <c r="O16" s="80"/>
      <c r="P16" s="65"/>
      <c r="Q16" s="80"/>
      <c r="R16" s="65"/>
      <c r="S16" s="75"/>
    </row>
    <row r="17" spans="1:19" ht="76.5" x14ac:dyDescent="0.25">
      <c r="A17" s="76">
        <v>14</v>
      </c>
      <c r="B17" s="66" t="s">
        <v>93</v>
      </c>
      <c r="C17" s="67" t="s">
        <v>63</v>
      </c>
      <c r="D17" s="68">
        <v>70942994</v>
      </c>
      <c r="E17" s="68">
        <v>107611201</v>
      </c>
      <c r="F17" s="69">
        <v>600120929</v>
      </c>
      <c r="G17" s="376" t="s">
        <v>138</v>
      </c>
      <c r="H17" s="65" t="s">
        <v>52</v>
      </c>
      <c r="I17" s="65" t="s">
        <v>43</v>
      </c>
      <c r="J17" s="70" t="s">
        <v>66</v>
      </c>
      <c r="K17" s="78" t="s">
        <v>139</v>
      </c>
      <c r="L17" s="82" t="s">
        <v>140</v>
      </c>
      <c r="M17" s="79" t="s">
        <v>115</v>
      </c>
      <c r="N17" s="82">
        <v>2022</v>
      </c>
      <c r="O17" s="80">
        <v>2027</v>
      </c>
      <c r="P17" s="65"/>
      <c r="Q17" s="80"/>
      <c r="R17" s="65"/>
      <c r="S17" s="75"/>
    </row>
    <row r="18" spans="1:19" ht="63.75" x14ac:dyDescent="0.25">
      <c r="A18" s="65">
        <v>15</v>
      </c>
      <c r="B18" s="66" t="s">
        <v>93</v>
      </c>
      <c r="C18" s="67" t="s">
        <v>63</v>
      </c>
      <c r="D18" s="68">
        <v>70942994</v>
      </c>
      <c r="E18" s="68">
        <v>107611201</v>
      </c>
      <c r="F18" s="69">
        <v>600120929</v>
      </c>
      <c r="G18" s="376" t="s">
        <v>141</v>
      </c>
      <c r="H18" s="65" t="s">
        <v>52</v>
      </c>
      <c r="I18" s="65" t="s">
        <v>43</v>
      </c>
      <c r="J18" s="70" t="s">
        <v>66</v>
      </c>
      <c r="K18" s="81" t="s">
        <v>142</v>
      </c>
      <c r="L18" s="379" t="s">
        <v>143</v>
      </c>
      <c r="M18" s="79" t="s">
        <v>101</v>
      </c>
      <c r="N18" s="82">
        <v>2022</v>
      </c>
      <c r="O18" s="80">
        <v>2027</v>
      </c>
      <c r="P18" s="65"/>
      <c r="Q18" s="80"/>
      <c r="R18" s="65"/>
      <c r="S18" s="75"/>
    </row>
    <row r="19" spans="1:19" ht="64.5" thickBot="1" x14ac:dyDescent="0.3">
      <c r="A19" s="83">
        <v>16</v>
      </c>
      <c r="B19" s="84" t="s">
        <v>93</v>
      </c>
      <c r="C19" s="85" t="s">
        <v>63</v>
      </c>
      <c r="D19" s="86">
        <v>70942994</v>
      </c>
      <c r="E19" s="86">
        <v>107611201</v>
      </c>
      <c r="F19" s="87">
        <v>600120929</v>
      </c>
      <c r="G19" s="380" t="s">
        <v>144</v>
      </c>
      <c r="H19" s="88" t="s">
        <v>52</v>
      </c>
      <c r="I19" s="88" t="s">
        <v>43</v>
      </c>
      <c r="J19" s="89" t="s">
        <v>66</v>
      </c>
      <c r="K19" s="90" t="s">
        <v>145</v>
      </c>
      <c r="L19" s="381" t="s">
        <v>146</v>
      </c>
      <c r="M19" s="91" t="s">
        <v>147</v>
      </c>
      <c r="N19" s="88">
        <v>2022</v>
      </c>
      <c r="O19" s="92">
        <v>2027</v>
      </c>
      <c r="P19" s="88"/>
      <c r="Q19" s="92"/>
      <c r="R19" s="88"/>
      <c r="S19" s="93"/>
    </row>
    <row r="20" spans="1:19" ht="32.25" customHeight="1" thickBot="1" x14ac:dyDescent="0.3">
      <c r="A20" s="94">
        <v>17</v>
      </c>
      <c r="B20" s="95" t="s">
        <v>275</v>
      </c>
      <c r="C20" s="96" t="s">
        <v>256</v>
      </c>
      <c r="D20" s="96">
        <v>70881600</v>
      </c>
      <c r="E20" s="96">
        <v>107611481</v>
      </c>
      <c r="F20" s="97">
        <v>600122263</v>
      </c>
      <c r="G20" s="98" t="s">
        <v>276</v>
      </c>
      <c r="H20" s="98" t="s">
        <v>39</v>
      </c>
      <c r="I20" s="98" t="s">
        <v>43</v>
      </c>
      <c r="J20" s="98" t="s">
        <v>258</v>
      </c>
      <c r="K20" s="98" t="s">
        <v>277</v>
      </c>
      <c r="L20" s="99">
        <v>5000000</v>
      </c>
      <c r="M20" s="100">
        <f>L20/100*70</f>
        <v>3500000</v>
      </c>
      <c r="N20" s="101">
        <v>2022</v>
      </c>
      <c r="O20" s="97">
        <v>2025</v>
      </c>
      <c r="P20" s="101" t="s">
        <v>46</v>
      </c>
      <c r="Q20" s="97"/>
      <c r="R20" s="98" t="s">
        <v>278</v>
      </c>
      <c r="S20" s="98" t="s">
        <v>55</v>
      </c>
    </row>
    <row r="21" spans="1:19" x14ac:dyDescent="0.25">
      <c r="A21" s="16"/>
    </row>
    <row r="22" spans="1:19" ht="15" customHeight="1" x14ac:dyDescent="0.25">
      <c r="A22" s="3"/>
      <c r="B22" s="18"/>
      <c r="C22" s="18"/>
      <c r="D22" s="17"/>
      <c r="E22" s="17"/>
      <c r="F22" s="17"/>
      <c r="G22" s="17"/>
      <c r="H22" s="17"/>
      <c r="I22" s="17"/>
      <c r="J22" s="17"/>
      <c r="K22" s="17"/>
      <c r="L22" s="19"/>
      <c r="M22" s="19"/>
    </row>
    <row r="25" spans="1:19" x14ac:dyDescent="0.25">
      <c r="A25" s="349" t="s">
        <v>312</v>
      </c>
      <c r="B25" s="349"/>
      <c r="C25" s="5"/>
    </row>
    <row r="26" spans="1:19" x14ac:dyDescent="0.25">
      <c r="A26" s="349"/>
      <c r="B26" s="349"/>
    </row>
    <row r="27" spans="1:19" x14ac:dyDescent="0.25">
      <c r="A27" s="349" t="s">
        <v>313</v>
      </c>
      <c r="B27" s="349"/>
    </row>
    <row r="28" spans="1:19" x14ac:dyDescent="0.25">
      <c r="A28" s="350"/>
      <c r="B28" s="349"/>
    </row>
    <row r="29" spans="1:19" x14ac:dyDescent="0.25">
      <c r="A29" s="350"/>
      <c r="B29" s="349"/>
    </row>
    <row r="30" spans="1:19" x14ac:dyDescent="0.25">
      <c r="A30" s="349"/>
      <c r="B30" s="349"/>
      <c r="C30" s="5"/>
    </row>
    <row r="31" spans="1:19" x14ac:dyDescent="0.25">
      <c r="A31" s="349" t="s">
        <v>314</v>
      </c>
      <c r="B31" s="349"/>
      <c r="C31" s="5"/>
    </row>
    <row r="32" spans="1:19" x14ac:dyDescent="0.25">
      <c r="A32" s="349"/>
      <c r="B32" s="349"/>
      <c r="C32" s="5"/>
    </row>
    <row r="36" spans="1:13" s="6" customFormat="1" x14ac:dyDescent="0.25">
      <c r="A36" s="2"/>
      <c r="B36" s="2"/>
      <c r="C36" s="2"/>
      <c r="L36" s="7"/>
      <c r="M36" s="7"/>
    </row>
    <row r="38" spans="1:13" x14ac:dyDescent="0.25">
      <c r="A38" s="2"/>
      <c r="B38" s="2"/>
      <c r="C38" s="2"/>
    </row>
    <row r="40" spans="1:13" x14ac:dyDescent="0.25">
      <c r="A40" s="2"/>
    </row>
  </sheetData>
  <sheetProtection algorithmName="SHA-512" hashValue="oGfTEY5ZHGPVsELTH0IKBav360E8rHyZgOIR/l9LzTDSYXvXtWNhH366r1XpgmG9ZmpSwr1cW3hYGLXsE03BKw==" saltValue="UlRkLF1E3uphg9aBkdM6Cw==" spinCount="100000" sheet="1" objects="1" scenarios="1" formatCells="0" formatRows="0" insertRows="0" insertHyperlinks="0" sort="0" autoFilter="0" pivotTables="0"/>
  <mergeCells count="12">
    <mergeCell ref="N2:O2"/>
    <mergeCell ref="P2:Q2"/>
    <mergeCell ref="R2:S2"/>
    <mergeCell ref="A1:S1"/>
    <mergeCell ref="A2:A3"/>
    <mergeCell ref="B2:F2"/>
    <mergeCell ref="G2:G3"/>
    <mergeCell ref="J2:J3"/>
    <mergeCell ref="K2:K3"/>
    <mergeCell ref="L2:M2"/>
    <mergeCell ref="H2:H3"/>
    <mergeCell ref="I2:I3"/>
  </mergeCells>
  <pageMargins left="0.7" right="0.7" top="0.78740157499999996" bottom="0.78740157499999996" header="0.3" footer="0.3"/>
  <pageSetup paperSize="8" scale="5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88"/>
  <sheetViews>
    <sheetView tabSelected="1" topLeftCell="A41" zoomScaleNormal="100" workbookViewId="0">
      <selection activeCell="L42" sqref="L42"/>
    </sheetView>
  </sheetViews>
  <sheetFormatPr defaultColWidth="9.28515625" defaultRowHeight="15" x14ac:dyDescent="0.25"/>
  <cols>
    <col min="1" max="1" width="6.5703125" style="1" customWidth="1"/>
    <col min="2" max="3" width="9.28515625" style="1"/>
    <col min="4" max="4" width="13.140625" style="1" bestFit="1" customWidth="1"/>
    <col min="5" max="5" width="11.28515625" style="1" bestFit="1" customWidth="1"/>
    <col min="6" max="6" width="11.140625" style="1" bestFit="1" customWidth="1"/>
    <col min="7" max="7" width="16.28515625" style="1" customWidth="1"/>
    <col min="8" max="9" width="14.28515625" style="1" customWidth="1"/>
    <col min="10" max="10" width="14.7109375" style="1" customWidth="1"/>
    <col min="11" max="11" width="39.42578125" style="1" customWidth="1"/>
    <col min="12" max="12" width="13.85546875" style="4" customWidth="1"/>
    <col min="13" max="13" width="15.42578125" style="4" customWidth="1"/>
    <col min="14" max="15" width="10.42578125" style="1" bestFit="1" customWidth="1"/>
    <col min="16" max="16" width="8.42578125" style="1" customWidth="1"/>
    <col min="17" max="19" width="10.42578125" style="1" customWidth="1"/>
    <col min="20" max="21" width="13.42578125" style="1" customWidth="1"/>
    <col min="22" max="23" width="14" style="1" customWidth="1"/>
    <col min="24" max="24" width="12.28515625" style="1" customWidth="1"/>
    <col min="25" max="26" width="10.28515625" style="1" customWidth="1"/>
    <col min="27" max="16384" width="9.28515625" style="1"/>
  </cols>
  <sheetData>
    <row r="1" spans="1:26" ht="18" customHeight="1" thickBot="1" x14ac:dyDescent="0.3">
      <c r="A1" s="428" t="s">
        <v>19</v>
      </c>
      <c r="B1" s="429"/>
      <c r="C1" s="429"/>
      <c r="D1" s="429"/>
      <c r="E1" s="429"/>
      <c r="F1" s="429"/>
      <c r="G1" s="429"/>
      <c r="H1" s="429"/>
      <c r="I1" s="429"/>
      <c r="J1" s="429"/>
      <c r="K1" s="429"/>
      <c r="L1" s="429"/>
      <c r="M1" s="429"/>
      <c r="N1" s="429"/>
      <c r="O1" s="429"/>
      <c r="P1" s="429"/>
      <c r="Q1" s="429"/>
      <c r="R1" s="429"/>
      <c r="S1" s="429"/>
      <c r="T1" s="429"/>
      <c r="U1" s="429"/>
      <c r="V1" s="429"/>
      <c r="W1" s="429"/>
      <c r="X1" s="429"/>
      <c r="Y1" s="429"/>
      <c r="Z1" s="430"/>
    </row>
    <row r="2" spans="1:26" s="8" customFormat="1" ht="29.1" customHeight="1" thickBot="1" x14ac:dyDescent="0.3">
      <c r="A2" s="431" t="s">
        <v>1</v>
      </c>
      <c r="B2" s="399" t="s">
        <v>2</v>
      </c>
      <c r="C2" s="400"/>
      <c r="D2" s="400"/>
      <c r="E2" s="400"/>
      <c r="F2" s="401"/>
      <c r="G2" s="438" t="s">
        <v>3</v>
      </c>
      <c r="H2" s="420" t="s">
        <v>20</v>
      </c>
      <c r="I2" s="425" t="s">
        <v>35</v>
      </c>
      <c r="J2" s="431" t="s">
        <v>5</v>
      </c>
      <c r="K2" s="450" t="s">
        <v>6</v>
      </c>
      <c r="L2" s="402" t="s">
        <v>298</v>
      </c>
      <c r="M2" s="403"/>
      <c r="N2" s="404" t="s">
        <v>299</v>
      </c>
      <c r="O2" s="405"/>
      <c r="P2" s="445" t="s">
        <v>300</v>
      </c>
      <c r="Q2" s="446"/>
      <c r="R2" s="446"/>
      <c r="S2" s="446"/>
      <c r="T2" s="446"/>
      <c r="U2" s="446"/>
      <c r="V2" s="446"/>
      <c r="W2" s="447"/>
      <c r="X2" s="447"/>
      <c r="Y2" s="406" t="s">
        <v>8</v>
      </c>
      <c r="Z2" s="407"/>
    </row>
    <row r="3" spans="1:26" ht="14.85" customHeight="1" x14ac:dyDescent="0.25">
      <c r="A3" s="432"/>
      <c r="B3" s="438" t="s">
        <v>9</v>
      </c>
      <c r="C3" s="434" t="s">
        <v>10</v>
      </c>
      <c r="D3" s="434" t="s">
        <v>11</v>
      </c>
      <c r="E3" s="434" t="s">
        <v>12</v>
      </c>
      <c r="F3" s="436" t="s">
        <v>13</v>
      </c>
      <c r="G3" s="439"/>
      <c r="H3" s="421"/>
      <c r="I3" s="426"/>
      <c r="J3" s="432"/>
      <c r="K3" s="451"/>
      <c r="L3" s="412" t="s">
        <v>14</v>
      </c>
      <c r="M3" s="414" t="s">
        <v>301</v>
      </c>
      <c r="N3" s="416" t="s">
        <v>15</v>
      </c>
      <c r="O3" s="418" t="s">
        <v>16</v>
      </c>
      <c r="P3" s="448" t="s">
        <v>21</v>
      </c>
      <c r="Q3" s="449"/>
      <c r="R3" s="449"/>
      <c r="S3" s="450"/>
      <c r="T3" s="423" t="s">
        <v>22</v>
      </c>
      <c r="U3" s="441" t="s">
        <v>302</v>
      </c>
      <c r="V3" s="441" t="s">
        <v>37</v>
      </c>
      <c r="W3" s="423" t="s">
        <v>23</v>
      </c>
      <c r="X3" s="443" t="s">
        <v>36</v>
      </c>
      <c r="Y3" s="408" t="s">
        <v>17</v>
      </c>
      <c r="Z3" s="410" t="s">
        <v>18</v>
      </c>
    </row>
    <row r="4" spans="1:26" ht="80.099999999999994" customHeight="1" thickBot="1" x14ac:dyDescent="0.3">
      <c r="A4" s="433"/>
      <c r="B4" s="440"/>
      <c r="C4" s="435"/>
      <c r="D4" s="435"/>
      <c r="E4" s="435"/>
      <c r="F4" s="437"/>
      <c r="G4" s="440"/>
      <c r="H4" s="422"/>
      <c r="I4" s="427"/>
      <c r="J4" s="433"/>
      <c r="K4" s="452"/>
      <c r="L4" s="413"/>
      <c r="M4" s="415"/>
      <c r="N4" s="417"/>
      <c r="O4" s="419"/>
      <c r="P4" s="35" t="s">
        <v>33</v>
      </c>
      <c r="Q4" s="36" t="s">
        <v>303</v>
      </c>
      <c r="R4" s="36" t="s">
        <v>304</v>
      </c>
      <c r="S4" s="37" t="s">
        <v>305</v>
      </c>
      <c r="T4" s="424"/>
      <c r="U4" s="442"/>
      <c r="V4" s="442"/>
      <c r="W4" s="424"/>
      <c r="X4" s="444"/>
      <c r="Y4" s="409"/>
      <c r="Z4" s="411"/>
    </row>
    <row r="5" spans="1:26" ht="109.9" customHeight="1" x14ac:dyDescent="0.25">
      <c r="A5" s="102">
        <v>1</v>
      </c>
      <c r="B5" s="103" t="s">
        <v>48</v>
      </c>
      <c r="C5" s="104" t="s">
        <v>49</v>
      </c>
      <c r="D5" s="105" t="s">
        <v>50</v>
      </c>
      <c r="E5" s="105">
        <v>48526096</v>
      </c>
      <c r="F5" s="106">
        <v>600122361</v>
      </c>
      <c r="G5" s="107" t="s">
        <v>51</v>
      </c>
      <c r="H5" s="108" t="s">
        <v>52</v>
      </c>
      <c r="I5" s="108" t="s">
        <v>43</v>
      </c>
      <c r="J5" s="108" t="s">
        <v>53</v>
      </c>
      <c r="K5" s="109" t="s">
        <v>54</v>
      </c>
      <c r="L5" s="110">
        <v>4000000</v>
      </c>
      <c r="M5" s="111">
        <f>L5/100*70</f>
        <v>2800000</v>
      </c>
      <c r="N5" s="112">
        <v>2023</v>
      </c>
      <c r="O5" s="106">
        <v>2024</v>
      </c>
      <c r="P5" s="112" t="s">
        <v>46</v>
      </c>
      <c r="Q5" s="105" t="s">
        <v>46</v>
      </c>
      <c r="R5" s="105" t="s">
        <v>46</v>
      </c>
      <c r="S5" s="106" t="s">
        <v>46</v>
      </c>
      <c r="T5" s="108"/>
      <c r="U5" s="108"/>
      <c r="V5" s="108"/>
      <c r="W5" s="108"/>
      <c r="X5" s="108"/>
      <c r="Y5" s="112" t="s">
        <v>55</v>
      </c>
      <c r="Z5" s="106" t="s">
        <v>55</v>
      </c>
    </row>
    <row r="6" spans="1:26" ht="141" thickBot="1" x14ac:dyDescent="0.3">
      <c r="A6" s="113">
        <v>2</v>
      </c>
      <c r="B6" s="114" t="s">
        <v>48</v>
      </c>
      <c r="C6" s="115" t="s">
        <v>49</v>
      </c>
      <c r="D6" s="116" t="s">
        <v>50</v>
      </c>
      <c r="E6" s="116">
        <v>48526096</v>
      </c>
      <c r="F6" s="117">
        <v>600122361</v>
      </c>
      <c r="G6" s="118" t="s">
        <v>56</v>
      </c>
      <c r="H6" s="113" t="s">
        <v>52</v>
      </c>
      <c r="I6" s="113" t="s">
        <v>43</v>
      </c>
      <c r="J6" s="113" t="s">
        <v>53</v>
      </c>
      <c r="K6" s="118" t="s">
        <v>57</v>
      </c>
      <c r="L6" s="119">
        <v>2500000</v>
      </c>
      <c r="M6" s="120">
        <f t="shared" ref="M6:M22" si="0">L6/100*70</f>
        <v>1750000</v>
      </c>
      <c r="N6" s="121">
        <v>2022</v>
      </c>
      <c r="O6" s="117">
        <v>2023</v>
      </c>
      <c r="P6" s="121"/>
      <c r="Q6" s="116" t="s">
        <v>46</v>
      </c>
      <c r="R6" s="116" t="s">
        <v>46</v>
      </c>
      <c r="S6" s="117" t="s">
        <v>46</v>
      </c>
      <c r="T6" s="113"/>
      <c r="U6" s="113" t="s">
        <v>46</v>
      </c>
      <c r="V6" s="113" t="s">
        <v>46</v>
      </c>
      <c r="W6" s="113"/>
      <c r="X6" s="113"/>
      <c r="Y6" s="121" t="s">
        <v>55</v>
      </c>
      <c r="Z6" s="117" t="s">
        <v>55</v>
      </c>
    </row>
    <row r="7" spans="1:26" ht="114.75" x14ac:dyDescent="0.25">
      <c r="A7" s="102">
        <v>3</v>
      </c>
      <c r="B7" s="114" t="s">
        <v>48</v>
      </c>
      <c r="C7" s="115" t="s">
        <v>49</v>
      </c>
      <c r="D7" s="116" t="s">
        <v>50</v>
      </c>
      <c r="E7" s="116">
        <v>48526096</v>
      </c>
      <c r="F7" s="117">
        <v>600122361</v>
      </c>
      <c r="G7" s="118" t="s">
        <v>58</v>
      </c>
      <c r="H7" s="113" t="s">
        <v>52</v>
      </c>
      <c r="I7" s="113" t="s">
        <v>43</v>
      </c>
      <c r="J7" s="113" t="s">
        <v>53</v>
      </c>
      <c r="K7" s="118" t="s">
        <v>59</v>
      </c>
      <c r="L7" s="119">
        <v>6000000</v>
      </c>
      <c r="M7" s="120">
        <f t="shared" si="0"/>
        <v>4200000</v>
      </c>
      <c r="N7" s="121">
        <v>2023</v>
      </c>
      <c r="O7" s="117">
        <v>2024</v>
      </c>
      <c r="P7" s="121"/>
      <c r="Q7" s="116" t="s">
        <v>46</v>
      </c>
      <c r="R7" s="116" t="s">
        <v>46</v>
      </c>
      <c r="S7" s="117" t="s">
        <v>46</v>
      </c>
      <c r="T7" s="113"/>
      <c r="U7" s="113"/>
      <c r="V7" s="113" t="s">
        <v>46</v>
      </c>
      <c r="W7" s="113" t="s">
        <v>46</v>
      </c>
      <c r="X7" s="113"/>
      <c r="Y7" s="121" t="s">
        <v>55</v>
      </c>
      <c r="Z7" s="117" t="s">
        <v>55</v>
      </c>
    </row>
    <row r="8" spans="1:26" ht="90" thickBot="1" x14ac:dyDescent="0.3">
      <c r="A8" s="113">
        <v>4</v>
      </c>
      <c r="B8" s="122" t="s">
        <v>48</v>
      </c>
      <c r="C8" s="123" t="s">
        <v>49</v>
      </c>
      <c r="D8" s="124" t="s">
        <v>50</v>
      </c>
      <c r="E8" s="124">
        <v>48526096</v>
      </c>
      <c r="F8" s="125">
        <v>600122361</v>
      </c>
      <c r="G8" s="126" t="s">
        <v>60</v>
      </c>
      <c r="H8" s="127" t="s">
        <v>52</v>
      </c>
      <c r="I8" s="127" t="s">
        <v>43</v>
      </c>
      <c r="J8" s="127" t="s">
        <v>53</v>
      </c>
      <c r="K8" s="128" t="s">
        <v>61</v>
      </c>
      <c r="L8" s="119">
        <v>1500000</v>
      </c>
      <c r="M8" s="120">
        <f t="shared" si="0"/>
        <v>1050000</v>
      </c>
      <c r="N8" s="129">
        <v>2022</v>
      </c>
      <c r="O8" s="125">
        <v>2023</v>
      </c>
      <c r="P8" s="129" t="s">
        <v>46</v>
      </c>
      <c r="Q8" s="124" t="s">
        <v>46</v>
      </c>
      <c r="R8" s="124"/>
      <c r="S8" s="125" t="s">
        <v>46</v>
      </c>
      <c r="T8" s="127"/>
      <c r="U8" s="127"/>
      <c r="V8" s="127"/>
      <c r="W8" s="127" t="s">
        <v>46</v>
      </c>
      <c r="X8" s="127"/>
      <c r="Y8" s="129" t="s">
        <v>55</v>
      </c>
      <c r="Z8" s="125" t="s">
        <v>55</v>
      </c>
    </row>
    <row r="9" spans="1:26" ht="140.25" x14ac:dyDescent="0.25">
      <c r="A9" s="102">
        <v>5</v>
      </c>
      <c r="B9" s="103" t="s">
        <v>62</v>
      </c>
      <c r="C9" s="104" t="s">
        <v>63</v>
      </c>
      <c r="D9" s="105">
        <v>47443669</v>
      </c>
      <c r="E9" s="130" t="s">
        <v>64</v>
      </c>
      <c r="F9" s="106">
        <v>600122352</v>
      </c>
      <c r="G9" s="109" t="s">
        <v>65</v>
      </c>
      <c r="H9" s="108" t="s">
        <v>52</v>
      </c>
      <c r="I9" s="108" t="s">
        <v>43</v>
      </c>
      <c r="J9" s="109" t="s">
        <v>66</v>
      </c>
      <c r="K9" s="109" t="s">
        <v>67</v>
      </c>
      <c r="L9" s="110">
        <v>23100000</v>
      </c>
      <c r="M9" s="111">
        <f t="shared" si="0"/>
        <v>16170000</v>
      </c>
      <c r="N9" s="112" t="s">
        <v>68</v>
      </c>
      <c r="O9" s="106">
        <v>2027</v>
      </c>
      <c r="P9" s="112" t="s">
        <v>46</v>
      </c>
      <c r="Q9" s="105" t="s">
        <v>46</v>
      </c>
      <c r="R9" s="105" t="s">
        <v>46</v>
      </c>
      <c r="S9" s="106" t="s">
        <v>46</v>
      </c>
      <c r="T9" s="108"/>
      <c r="U9" s="108" t="s">
        <v>46</v>
      </c>
      <c r="V9" s="108"/>
      <c r="W9" s="108"/>
      <c r="X9" s="108"/>
      <c r="Y9" s="112"/>
      <c r="Z9" s="106"/>
    </row>
    <row r="10" spans="1:26" ht="77.25" thickBot="1" x14ac:dyDescent="0.3">
      <c r="A10" s="113">
        <v>6</v>
      </c>
      <c r="B10" s="131" t="s">
        <v>62</v>
      </c>
      <c r="C10" s="132" t="s">
        <v>63</v>
      </c>
      <c r="D10" s="133">
        <v>47443669</v>
      </c>
      <c r="E10" s="134" t="s">
        <v>64</v>
      </c>
      <c r="F10" s="135">
        <v>600122352</v>
      </c>
      <c r="G10" s="136" t="s">
        <v>69</v>
      </c>
      <c r="H10" s="137" t="s">
        <v>52</v>
      </c>
      <c r="I10" s="137" t="s">
        <v>43</v>
      </c>
      <c r="J10" s="136" t="s">
        <v>66</v>
      </c>
      <c r="K10" s="136" t="s">
        <v>70</v>
      </c>
      <c r="L10" s="138">
        <v>8000000</v>
      </c>
      <c r="M10" s="120">
        <f t="shared" si="0"/>
        <v>5600000</v>
      </c>
      <c r="N10" s="139" t="s">
        <v>68</v>
      </c>
      <c r="O10" s="135">
        <v>2027</v>
      </c>
      <c r="P10" s="139"/>
      <c r="Q10" s="133"/>
      <c r="R10" s="133" t="s">
        <v>46</v>
      </c>
      <c r="S10" s="135" t="s">
        <v>46</v>
      </c>
      <c r="T10" s="137"/>
      <c r="U10" s="137"/>
      <c r="V10" s="137" t="s">
        <v>46</v>
      </c>
      <c r="W10" s="137" t="s">
        <v>46</v>
      </c>
      <c r="X10" s="137"/>
      <c r="Y10" s="139"/>
      <c r="Z10" s="135"/>
    </row>
    <row r="11" spans="1:26" ht="63.75" x14ac:dyDescent="0.25">
      <c r="A11" s="102">
        <v>7</v>
      </c>
      <c r="B11" s="140" t="s">
        <v>62</v>
      </c>
      <c r="C11" s="141" t="s">
        <v>63</v>
      </c>
      <c r="D11" s="142">
        <v>47443669</v>
      </c>
      <c r="E11" s="143" t="s">
        <v>64</v>
      </c>
      <c r="F11" s="144">
        <v>600122352</v>
      </c>
      <c r="G11" s="145" t="s">
        <v>71</v>
      </c>
      <c r="H11" s="146" t="s">
        <v>52</v>
      </c>
      <c r="I11" s="146" t="s">
        <v>43</v>
      </c>
      <c r="J11" s="145" t="s">
        <v>66</v>
      </c>
      <c r="K11" s="145" t="s">
        <v>72</v>
      </c>
      <c r="L11" s="147">
        <v>3600000</v>
      </c>
      <c r="M11" s="120">
        <f t="shared" si="0"/>
        <v>2520000</v>
      </c>
      <c r="N11" s="148" t="s">
        <v>68</v>
      </c>
      <c r="O11" s="144">
        <v>2027</v>
      </c>
      <c r="P11" s="148" t="s">
        <v>46</v>
      </c>
      <c r="Q11" s="142" t="s">
        <v>46</v>
      </c>
      <c r="R11" s="142" t="s">
        <v>46</v>
      </c>
      <c r="S11" s="144" t="s">
        <v>46</v>
      </c>
      <c r="T11" s="146"/>
      <c r="U11" s="146"/>
      <c r="V11" s="146"/>
      <c r="W11" s="146"/>
      <c r="X11" s="146"/>
      <c r="Y11" s="148"/>
      <c r="Z11" s="144"/>
    </row>
    <row r="12" spans="1:26" ht="51.75" thickBot="1" x14ac:dyDescent="0.3">
      <c r="A12" s="113">
        <v>8</v>
      </c>
      <c r="B12" s="131" t="s">
        <v>62</v>
      </c>
      <c r="C12" s="132" t="s">
        <v>63</v>
      </c>
      <c r="D12" s="133">
        <v>47443669</v>
      </c>
      <c r="E12" s="134" t="s">
        <v>64</v>
      </c>
      <c r="F12" s="135">
        <v>600122352</v>
      </c>
      <c r="G12" s="136" t="s">
        <v>73</v>
      </c>
      <c r="H12" s="137" t="s">
        <v>52</v>
      </c>
      <c r="I12" s="137" t="s">
        <v>43</v>
      </c>
      <c r="J12" s="136" t="s">
        <v>66</v>
      </c>
      <c r="K12" s="136" t="s">
        <v>74</v>
      </c>
      <c r="L12" s="138">
        <v>600000</v>
      </c>
      <c r="M12" s="120">
        <f t="shared" si="0"/>
        <v>420000</v>
      </c>
      <c r="N12" s="139" t="s">
        <v>68</v>
      </c>
      <c r="O12" s="135">
        <v>2027</v>
      </c>
      <c r="P12" s="139" t="s">
        <v>46</v>
      </c>
      <c r="Q12" s="133" t="s">
        <v>46</v>
      </c>
      <c r="R12" s="133" t="s">
        <v>46</v>
      </c>
      <c r="S12" s="135" t="s">
        <v>46</v>
      </c>
      <c r="T12" s="137"/>
      <c r="U12" s="137"/>
      <c r="V12" s="137" t="s">
        <v>46</v>
      </c>
      <c r="W12" s="137"/>
      <c r="X12" s="137"/>
      <c r="Y12" s="139"/>
      <c r="Z12" s="135"/>
    </row>
    <row r="13" spans="1:26" ht="128.25" thickBot="1" x14ac:dyDescent="0.3">
      <c r="A13" s="102">
        <v>9</v>
      </c>
      <c r="B13" s="149" t="s">
        <v>62</v>
      </c>
      <c r="C13" s="150" t="s">
        <v>63</v>
      </c>
      <c r="D13" s="151">
        <v>47443669</v>
      </c>
      <c r="E13" s="152" t="s">
        <v>64</v>
      </c>
      <c r="F13" s="153">
        <v>600122352</v>
      </c>
      <c r="G13" s="154" t="s">
        <v>75</v>
      </c>
      <c r="H13" s="155" t="s">
        <v>52</v>
      </c>
      <c r="I13" s="155" t="s">
        <v>43</v>
      </c>
      <c r="J13" s="154" t="s">
        <v>66</v>
      </c>
      <c r="K13" s="154" t="s">
        <v>76</v>
      </c>
      <c r="L13" s="156">
        <v>3000000</v>
      </c>
      <c r="M13" s="157">
        <f t="shared" si="0"/>
        <v>2100000</v>
      </c>
      <c r="N13" s="158" t="s">
        <v>68</v>
      </c>
      <c r="O13" s="153">
        <v>2027</v>
      </c>
      <c r="P13" s="158" t="s">
        <v>46</v>
      </c>
      <c r="Q13" s="151" t="s">
        <v>46</v>
      </c>
      <c r="R13" s="151" t="s">
        <v>46</v>
      </c>
      <c r="S13" s="153" t="s">
        <v>46</v>
      </c>
      <c r="T13" s="155"/>
      <c r="U13" s="155"/>
      <c r="V13" s="155" t="s">
        <v>46</v>
      </c>
      <c r="W13" s="155"/>
      <c r="X13" s="155"/>
      <c r="Y13" s="158"/>
      <c r="Z13" s="153"/>
    </row>
    <row r="14" spans="1:26" ht="102.75" thickBot="1" x14ac:dyDescent="0.3">
      <c r="A14" s="113">
        <v>10</v>
      </c>
      <c r="B14" s="159" t="s">
        <v>77</v>
      </c>
      <c r="C14" s="160" t="s">
        <v>78</v>
      </c>
      <c r="D14" s="160">
        <v>60418613</v>
      </c>
      <c r="E14" s="160">
        <v>102655561</v>
      </c>
      <c r="F14" s="161">
        <v>600122174</v>
      </c>
      <c r="G14" s="162" t="s">
        <v>79</v>
      </c>
      <c r="H14" s="162" t="s">
        <v>52</v>
      </c>
      <c r="I14" s="162" t="s">
        <v>43</v>
      </c>
      <c r="J14" s="162" t="s">
        <v>43</v>
      </c>
      <c r="K14" s="162" t="s">
        <v>80</v>
      </c>
      <c r="L14" s="163">
        <v>44770000</v>
      </c>
      <c r="M14" s="164">
        <f t="shared" si="0"/>
        <v>31339000</v>
      </c>
      <c r="N14" s="159">
        <v>2022</v>
      </c>
      <c r="O14" s="161">
        <v>2027</v>
      </c>
      <c r="P14" s="159" t="s">
        <v>46</v>
      </c>
      <c r="Q14" s="160" t="s">
        <v>46</v>
      </c>
      <c r="R14" s="160" t="s">
        <v>46</v>
      </c>
      <c r="S14" s="161" t="s">
        <v>46</v>
      </c>
      <c r="T14" s="162"/>
      <c r="U14" s="162"/>
      <c r="V14" s="162"/>
      <c r="W14" s="162"/>
      <c r="X14" s="162" t="s">
        <v>46</v>
      </c>
      <c r="Y14" s="159" t="s">
        <v>81</v>
      </c>
      <c r="Z14" s="161" t="s">
        <v>81</v>
      </c>
    </row>
    <row r="15" spans="1:26" ht="77.25" thickBot="1" x14ac:dyDescent="0.3">
      <c r="A15" s="102">
        <v>11</v>
      </c>
      <c r="B15" s="140" t="s">
        <v>159</v>
      </c>
      <c r="C15" s="141" t="s">
        <v>160</v>
      </c>
      <c r="D15" s="142">
        <v>70279993</v>
      </c>
      <c r="E15" s="142">
        <v>102655391</v>
      </c>
      <c r="F15" s="144">
        <v>600122034</v>
      </c>
      <c r="G15" s="165" t="s">
        <v>161</v>
      </c>
      <c r="H15" s="146" t="s">
        <v>52</v>
      </c>
      <c r="I15" s="146" t="s">
        <v>43</v>
      </c>
      <c r="J15" s="146" t="s">
        <v>162</v>
      </c>
      <c r="K15" s="145" t="s">
        <v>163</v>
      </c>
      <c r="L15" s="166">
        <v>1000000</v>
      </c>
      <c r="M15" s="167">
        <f t="shared" si="0"/>
        <v>700000</v>
      </c>
      <c r="N15" s="148">
        <v>2023</v>
      </c>
      <c r="O15" s="144">
        <v>2027</v>
      </c>
      <c r="P15" s="148" t="s">
        <v>46</v>
      </c>
      <c r="Q15" s="142" t="s">
        <v>46</v>
      </c>
      <c r="R15" s="142" t="s">
        <v>46</v>
      </c>
      <c r="S15" s="144" t="s">
        <v>46</v>
      </c>
      <c r="T15" s="146"/>
      <c r="U15" s="146"/>
      <c r="V15" s="146" t="s">
        <v>46</v>
      </c>
      <c r="W15" s="146"/>
      <c r="X15" s="146"/>
      <c r="Y15" s="148" t="s">
        <v>55</v>
      </c>
      <c r="Z15" s="144" t="s">
        <v>55</v>
      </c>
    </row>
    <row r="16" spans="1:26" ht="115.5" thickBot="1" x14ac:dyDescent="0.3">
      <c r="A16" s="113">
        <v>12</v>
      </c>
      <c r="B16" s="168" t="s">
        <v>164</v>
      </c>
      <c r="C16" s="169" t="s">
        <v>165</v>
      </c>
      <c r="D16" s="169">
        <v>70885907</v>
      </c>
      <c r="E16" s="169">
        <v>102655057</v>
      </c>
      <c r="F16" s="170">
        <v>600121771</v>
      </c>
      <c r="G16" s="171" t="s">
        <v>166</v>
      </c>
      <c r="H16" s="171" t="s">
        <v>39</v>
      </c>
      <c r="I16" s="171" t="s">
        <v>43</v>
      </c>
      <c r="J16" s="171" t="s">
        <v>167</v>
      </c>
      <c r="K16" s="171" t="s">
        <v>168</v>
      </c>
      <c r="L16" s="163">
        <v>1299968</v>
      </c>
      <c r="M16" s="164">
        <f t="shared" si="0"/>
        <v>909977.59999999998</v>
      </c>
      <c r="N16" s="172">
        <v>44348</v>
      </c>
      <c r="O16" s="173">
        <v>44896</v>
      </c>
      <c r="P16" s="168"/>
      <c r="Q16" s="169" t="s">
        <v>46</v>
      </c>
      <c r="R16" s="169" t="s">
        <v>46</v>
      </c>
      <c r="S16" s="170"/>
      <c r="T16" s="171" t="s">
        <v>46</v>
      </c>
      <c r="U16" s="171"/>
      <c r="V16" s="171" t="s">
        <v>46</v>
      </c>
      <c r="W16" s="171" t="s">
        <v>46</v>
      </c>
      <c r="X16" s="171"/>
      <c r="Y16" s="168" t="s">
        <v>46</v>
      </c>
      <c r="Z16" s="170" t="s">
        <v>46</v>
      </c>
    </row>
    <row r="17" spans="1:26" ht="141.75" thickBot="1" x14ac:dyDescent="0.3">
      <c r="A17" s="102">
        <v>13</v>
      </c>
      <c r="B17" s="174" t="s">
        <v>86</v>
      </c>
      <c r="C17" s="175" t="s">
        <v>87</v>
      </c>
      <c r="D17" s="175">
        <v>70988803</v>
      </c>
      <c r="E17" s="175">
        <v>119000555</v>
      </c>
      <c r="F17" s="176">
        <v>600122271</v>
      </c>
      <c r="G17" s="171" t="s">
        <v>88</v>
      </c>
      <c r="H17" s="102" t="s">
        <v>52</v>
      </c>
      <c r="I17" s="102" t="s">
        <v>43</v>
      </c>
      <c r="J17" s="102" t="s">
        <v>89</v>
      </c>
      <c r="K17" s="171" t="s">
        <v>90</v>
      </c>
      <c r="L17" s="166">
        <v>7000000</v>
      </c>
      <c r="M17" s="167">
        <f t="shared" si="0"/>
        <v>4900000</v>
      </c>
      <c r="N17" s="177">
        <v>2022</v>
      </c>
      <c r="O17" s="176">
        <v>2026</v>
      </c>
      <c r="P17" s="177" t="s">
        <v>91</v>
      </c>
      <c r="Q17" s="175" t="s">
        <v>91</v>
      </c>
      <c r="R17" s="175" t="s">
        <v>91</v>
      </c>
      <c r="S17" s="176"/>
      <c r="T17" s="102"/>
      <c r="U17" s="102"/>
      <c r="V17" s="102" t="s">
        <v>91</v>
      </c>
      <c r="W17" s="102" t="s">
        <v>91</v>
      </c>
      <c r="X17" s="171"/>
      <c r="Y17" s="168" t="s">
        <v>92</v>
      </c>
      <c r="Z17" s="176" t="s">
        <v>55</v>
      </c>
    </row>
    <row r="18" spans="1:26" ht="102.75" thickBot="1" x14ac:dyDescent="0.3">
      <c r="A18" s="113">
        <v>14</v>
      </c>
      <c r="B18" s="103" t="s">
        <v>82</v>
      </c>
      <c r="C18" s="104" t="s">
        <v>83</v>
      </c>
      <c r="D18" s="104">
        <v>71004343</v>
      </c>
      <c r="E18" s="178">
        <v>103131817</v>
      </c>
      <c r="F18" s="179">
        <v>600121828</v>
      </c>
      <c r="G18" s="171" t="s">
        <v>148</v>
      </c>
      <c r="H18" s="171" t="s">
        <v>39</v>
      </c>
      <c r="I18" s="171" t="s">
        <v>43</v>
      </c>
      <c r="J18" s="171" t="s">
        <v>84</v>
      </c>
      <c r="K18" s="180" t="s">
        <v>149</v>
      </c>
      <c r="L18" s="181">
        <v>32000000</v>
      </c>
      <c r="M18" s="111">
        <f t="shared" si="0"/>
        <v>22400000</v>
      </c>
      <c r="N18" s="182" t="s">
        <v>150</v>
      </c>
      <c r="O18" s="183" t="s">
        <v>151</v>
      </c>
      <c r="P18" s="168" t="s">
        <v>46</v>
      </c>
      <c r="Q18" s="169" t="s">
        <v>46</v>
      </c>
      <c r="R18" s="169" t="s">
        <v>46</v>
      </c>
      <c r="S18" s="170" t="s">
        <v>46</v>
      </c>
      <c r="T18" s="171" t="s">
        <v>46</v>
      </c>
      <c r="U18" s="171"/>
      <c r="V18" s="171" t="s">
        <v>46</v>
      </c>
      <c r="W18" s="171" t="s">
        <v>46</v>
      </c>
      <c r="X18" s="171" t="s">
        <v>46</v>
      </c>
      <c r="Y18" s="168" t="s">
        <v>152</v>
      </c>
      <c r="Z18" s="170" t="s">
        <v>81</v>
      </c>
    </row>
    <row r="19" spans="1:26" ht="63.75" x14ac:dyDescent="0.25">
      <c r="A19" s="102">
        <v>15</v>
      </c>
      <c r="B19" s="114" t="s">
        <v>82</v>
      </c>
      <c r="C19" s="115" t="s">
        <v>83</v>
      </c>
      <c r="D19" s="115">
        <v>71004343</v>
      </c>
      <c r="E19" s="184">
        <v>103131817</v>
      </c>
      <c r="F19" s="185">
        <v>600121828</v>
      </c>
      <c r="G19" s="186" t="s">
        <v>153</v>
      </c>
      <c r="H19" s="118" t="s">
        <v>39</v>
      </c>
      <c r="I19" s="118" t="s">
        <v>43</v>
      </c>
      <c r="J19" s="118" t="s">
        <v>84</v>
      </c>
      <c r="K19" s="165" t="s">
        <v>154</v>
      </c>
      <c r="L19" s="187">
        <v>45000000</v>
      </c>
      <c r="M19" s="120">
        <f t="shared" si="0"/>
        <v>31500000</v>
      </c>
      <c r="N19" s="188" t="s">
        <v>279</v>
      </c>
      <c r="O19" s="189" t="s">
        <v>280</v>
      </c>
      <c r="P19" s="114"/>
      <c r="Q19" s="115"/>
      <c r="R19" s="115"/>
      <c r="S19" s="185"/>
      <c r="T19" s="118"/>
      <c r="U19" s="118"/>
      <c r="V19" s="118" t="s">
        <v>46</v>
      </c>
      <c r="W19" s="118"/>
      <c r="X19" s="118"/>
      <c r="Y19" s="114" t="s">
        <v>85</v>
      </c>
      <c r="Z19" s="185" t="s">
        <v>55</v>
      </c>
    </row>
    <row r="20" spans="1:26" s="25" customFormat="1" ht="64.5" thickBot="1" x14ac:dyDescent="0.3">
      <c r="A20" s="113">
        <v>16</v>
      </c>
      <c r="B20" s="190" t="s">
        <v>82</v>
      </c>
      <c r="C20" s="191" t="s">
        <v>83</v>
      </c>
      <c r="D20" s="191">
        <v>71004343</v>
      </c>
      <c r="E20" s="191">
        <v>103131817</v>
      </c>
      <c r="F20" s="192"/>
      <c r="G20" s="193" t="s">
        <v>281</v>
      </c>
      <c r="H20" s="193" t="s">
        <v>39</v>
      </c>
      <c r="I20" s="193" t="s">
        <v>43</v>
      </c>
      <c r="J20" s="193" t="s">
        <v>84</v>
      </c>
      <c r="K20" s="193" t="s">
        <v>282</v>
      </c>
      <c r="L20" s="194">
        <v>2000000</v>
      </c>
      <c r="M20" s="195">
        <f t="shared" si="0"/>
        <v>1400000</v>
      </c>
      <c r="N20" s="196" t="s">
        <v>283</v>
      </c>
      <c r="O20" s="197" t="s">
        <v>151</v>
      </c>
      <c r="P20" s="198"/>
      <c r="Q20" s="199"/>
      <c r="R20" s="199"/>
      <c r="S20" s="192"/>
      <c r="T20" s="200"/>
      <c r="U20" s="200"/>
      <c r="V20" s="200"/>
      <c r="W20" s="200"/>
      <c r="X20" s="200"/>
      <c r="Y20" s="190" t="s">
        <v>85</v>
      </c>
      <c r="Z20" s="192" t="s">
        <v>55</v>
      </c>
    </row>
    <row r="21" spans="1:26" ht="64.5" thickBot="1" x14ac:dyDescent="0.3">
      <c r="A21" s="102">
        <v>17</v>
      </c>
      <c r="B21" s="149" t="s">
        <v>82</v>
      </c>
      <c r="C21" s="150" t="s">
        <v>83</v>
      </c>
      <c r="D21" s="150">
        <v>71004343</v>
      </c>
      <c r="E21" s="201">
        <v>103131817</v>
      </c>
      <c r="F21" s="153">
        <v>600121828</v>
      </c>
      <c r="G21" s="154" t="s">
        <v>157</v>
      </c>
      <c r="H21" s="154" t="s">
        <v>39</v>
      </c>
      <c r="I21" s="154" t="s">
        <v>43</v>
      </c>
      <c r="J21" s="154" t="s">
        <v>84</v>
      </c>
      <c r="K21" s="154" t="s">
        <v>158</v>
      </c>
      <c r="L21" s="202">
        <v>30000000</v>
      </c>
      <c r="M21" s="203">
        <f t="shared" si="0"/>
        <v>21000000</v>
      </c>
      <c r="N21" s="204" t="s">
        <v>155</v>
      </c>
      <c r="O21" s="205" t="s">
        <v>156</v>
      </c>
      <c r="P21" s="158"/>
      <c r="Q21" s="151"/>
      <c r="R21" s="151"/>
      <c r="S21" s="153"/>
      <c r="T21" s="155"/>
      <c r="U21" s="155"/>
      <c r="V21" s="155"/>
      <c r="W21" s="155"/>
      <c r="X21" s="155"/>
      <c r="Y21" s="149" t="s">
        <v>85</v>
      </c>
      <c r="Z21" s="153" t="s">
        <v>55</v>
      </c>
    </row>
    <row r="22" spans="1:26" ht="64.5" thickBot="1" x14ac:dyDescent="0.3">
      <c r="A22" s="113">
        <v>18</v>
      </c>
      <c r="B22" s="206" t="s">
        <v>169</v>
      </c>
      <c r="C22" s="207" t="s">
        <v>170</v>
      </c>
      <c r="D22" s="208">
        <v>70996997</v>
      </c>
      <c r="E22" s="208">
        <v>102655243</v>
      </c>
      <c r="F22" s="209">
        <v>600121925</v>
      </c>
      <c r="G22" s="210" t="s">
        <v>171</v>
      </c>
      <c r="H22" s="211" t="s">
        <v>39</v>
      </c>
      <c r="I22" s="211" t="s">
        <v>43</v>
      </c>
      <c r="J22" s="211" t="s">
        <v>172</v>
      </c>
      <c r="K22" s="212" t="s">
        <v>173</v>
      </c>
      <c r="L22" s="213">
        <v>10000000</v>
      </c>
      <c r="M22" s="164">
        <f t="shared" si="0"/>
        <v>7000000</v>
      </c>
      <c r="N22" s="214">
        <v>2023</v>
      </c>
      <c r="O22" s="209">
        <v>2026</v>
      </c>
      <c r="P22" s="214"/>
      <c r="Q22" s="208"/>
      <c r="R22" s="208" t="s">
        <v>46</v>
      </c>
      <c r="S22" s="209"/>
      <c r="T22" s="211"/>
      <c r="U22" s="211"/>
      <c r="V22" s="211"/>
      <c r="W22" s="211" t="s">
        <v>46</v>
      </c>
      <c r="X22" s="211"/>
      <c r="Y22" s="206" t="s">
        <v>174</v>
      </c>
      <c r="Z22" s="209" t="s">
        <v>55</v>
      </c>
    </row>
    <row r="23" spans="1:26" s="20" customFormat="1" ht="90" thickBot="1" x14ac:dyDescent="0.3">
      <c r="A23" s="102">
        <v>19</v>
      </c>
      <c r="B23" s="159" t="s">
        <v>179</v>
      </c>
      <c r="C23" s="160" t="s">
        <v>175</v>
      </c>
      <c r="D23" s="160">
        <v>71005242</v>
      </c>
      <c r="E23" s="160">
        <v>102121648</v>
      </c>
      <c r="F23" s="161">
        <v>600121747</v>
      </c>
      <c r="G23" s="162" t="s">
        <v>176</v>
      </c>
      <c r="H23" s="162" t="s">
        <v>39</v>
      </c>
      <c r="I23" s="162" t="s">
        <v>43</v>
      </c>
      <c r="J23" s="162" t="s">
        <v>177</v>
      </c>
      <c r="K23" s="162" t="s">
        <v>178</v>
      </c>
      <c r="L23" s="215">
        <v>220000</v>
      </c>
      <c r="M23" s="216">
        <f t="shared" ref="M23:M28" si="1">L23/100*70</f>
        <v>154000</v>
      </c>
      <c r="N23" s="159">
        <v>2022</v>
      </c>
      <c r="O23" s="161">
        <v>2024</v>
      </c>
      <c r="P23" s="159" t="s">
        <v>46</v>
      </c>
      <c r="Q23" s="160" t="s">
        <v>46</v>
      </c>
      <c r="R23" s="160" t="s">
        <v>46</v>
      </c>
      <c r="S23" s="161" t="s">
        <v>46</v>
      </c>
      <c r="T23" s="162"/>
      <c r="U23" s="162"/>
      <c r="V23" s="162"/>
      <c r="W23" s="162"/>
      <c r="X23" s="162"/>
      <c r="Y23" s="159" t="s">
        <v>55</v>
      </c>
      <c r="Z23" s="161" t="s">
        <v>55</v>
      </c>
    </row>
    <row r="24" spans="1:26" s="20" customFormat="1" ht="90" thickBot="1" x14ac:dyDescent="0.3">
      <c r="A24" s="113">
        <v>20</v>
      </c>
      <c r="B24" s="103" t="s">
        <v>180</v>
      </c>
      <c r="C24" s="104" t="s">
        <v>189</v>
      </c>
      <c r="D24" s="104">
        <v>75007223</v>
      </c>
      <c r="E24" s="104">
        <v>102655197</v>
      </c>
      <c r="F24" s="179">
        <v>600121895</v>
      </c>
      <c r="G24" s="171" t="s">
        <v>188</v>
      </c>
      <c r="H24" s="171" t="s">
        <v>39</v>
      </c>
      <c r="I24" s="171" t="s">
        <v>43</v>
      </c>
      <c r="J24" s="171" t="s">
        <v>190</v>
      </c>
      <c r="K24" s="171" t="s">
        <v>181</v>
      </c>
      <c r="L24" s="217">
        <v>1500000</v>
      </c>
      <c r="M24" s="218">
        <f t="shared" si="1"/>
        <v>1050000</v>
      </c>
      <c r="N24" s="168">
        <v>2023</v>
      </c>
      <c r="O24" s="170">
        <v>2024</v>
      </c>
      <c r="P24" s="168"/>
      <c r="Q24" s="169" t="s">
        <v>46</v>
      </c>
      <c r="R24" s="169"/>
      <c r="S24" s="170"/>
      <c r="T24" s="171"/>
      <c r="U24" s="171"/>
      <c r="V24" s="171" t="s">
        <v>46</v>
      </c>
      <c r="W24" s="171"/>
      <c r="X24" s="171"/>
      <c r="Y24" s="168" t="s">
        <v>55</v>
      </c>
      <c r="Z24" s="170" t="s">
        <v>55</v>
      </c>
    </row>
    <row r="25" spans="1:26" s="20" customFormat="1" ht="38.25" x14ac:dyDescent="0.25">
      <c r="A25" s="102">
        <v>21</v>
      </c>
      <c r="B25" s="131" t="s">
        <v>180</v>
      </c>
      <c r="C25" s="132" t="s">
        <v>189</v>
      </c>
      <c r="D25" s="132">
        <v>75007223</v>
      </c>
      <c r="E25" s="132">
        <v>102655197</v>
      </c>
      <c r="F25" s="219">
        <v>600121895</v>
      </c>
      <c r="G25" s="136" t="s">
        <v>182</v>
      </c>
      <c r="H25" s="136" t="s">
        <v>39</v>
      </c>
      <c r="I25" s="136" t="s">
        <v>43</v>
      </c>
      <c r="J25" s="136" t="s">
        <v>190</v>
      </c>
      <c r="K25" s="136" t="s">
        <v>183</v>
      </c>
      <c r="L25" s="220">
        <v>1500000</v>
      </c>
      <c r="M25" s="221">
        <f t="shared" si="1"/>
        <v>1050000</v>
      </c>
      <c r="N25" s="131">
        <v>2023</v>
      </c>
      <c r="O25" s="219">
        <v>2025</v>
      </c>
      <c r="P25" s="131" t="s">
        <v>46</v>
      </c>
      <c r="Q25" s="132"/>
      <c r="R25" s="132"/>
      <c r="S25" s="219"/>
      <c r="T25" s="136" t="s">
        <v>46</v>
      </c>
      <c r="U25" s="136"/>
      <c r="V25" s="136"/>
      <c r="W25" s="136"/>
      <c r="X25" s="136"/>
      <c r="Y25" s="131" t="s">
        <v>55</v>
      </c>
      <c r="Z25" s="219" t="s">
        <v>55</v>
      </c>
    </row>
    <row r="26" spans="1:26" ht="26.25" thickBot="1" x14ac:dyDescent="0.3">
      <c r="A26" s="113">
        <v>22</v>
      </c>
      <c r="B26" s="114" t="s">
        <v>180</v>
      </c>
      <c r="C26" s="115" t="s">
        <v>189</v>
      </c>
      <c r="D26" s="115">
        <v>75007223</v>
      </c>
      <c r="E26" s="115">
        <v>102655197</v>
      </c>
      <c r="F26" s="185">
        <v>600121895</v>
      </c>
      <c r="G26" s="136" t="s">
        <v>184</v>
      </c>
      <c r="H26" s="136" t="s">
        <v>39</v>
      </c>
      <c r="I26" s="136" t="s">
        <v>43</v>
      </c>
      <c r="J26" s="136" t="s">
        <v>190</v>
      </c>
      <c r="K26" s="136" t="s">
        <v>185</v>
      </c>
      <c r="L26" s="220">
        <v>35000000</v>
      </c>
      <c r="M26" s="221">
        <f t="shared" si="1"/>
        <v>24500000</v>
      </c>
      <c r="N26" s="131">
        <v>2024</v>
      </c>
      <c r="O26" s="219">
        <v>2027</v>
      </c>
      <c r="P26" s="131" t="s">
        <v>46</v>
      </c>
      <c r="Q26" s="132" t="s">
        <v>46</v>
      </c>
      <c r="R26" s="132" t="s">
        <v>46</v>
      </c>
      <c r="S26" s="219" t="s">
        <v>46</v>
      </c>
      <c r="T26" s="136" t="s">
        <v>46</v>
      </c>
      <c r="U26" s="136" t="s">
        <v>46</v>
      </c>
      <c r="V26" s="136"/>
      <c r="W26" s="136"/>
      <c r="X26" s="136"/>
      <c r="Y26" s="131" t="s">
        <v>55</v>
      </c>
      <c r="Z26" s="219" t="s">
        <v>55</v>
      </c>
    </row>
    <row r="27" spans="1:26" ht="39" thickBot="1" x14ac:dyDescent="0.3">
      <c r="A27" s="102">
        <v>23</v>
      </c>
      <c r="B27" s="131" t="s">
        <v>180</v>
      </c>
      <c r="C27" s="132" t="s">
        <v>189</v>
      </c>
      <c r="D27" s="132">
        <v>75007223</v>
      </c>
      <c r="E27" s="132">
        <v>102655197</v>
      </c>
      <c r="F27" s="219">
        <v>600121895</v>
      </c>
      <c r="G27" s="128" t="s">
        <v>186</v>
      </c>
      <c r="H27" s="128" t="s">
        <v>39</v>
      </c>
      <c r="I27" s="128" t="s">
        <v>43</v>
      </c>
      <c r="J27" s="128" t="s">
        <v>190</v>
      </c>
      <c r="K27" s="128" t="s">
        <v>187</v>
      </c>
      <c r="L27" s="222">
        <v>5000000</v>
      </c>
      <c r="M27" s="223">
        <f t="shared" si="1"/>
        <v>3500000</v>
      </c>
      <c r="N27" s="122">
        <v>2024</v>
      </c>
      <c r="O27" s="224">
        <v>2027</v>
      </c>
      <c r="P27" s="122"/>
      <c r="Q27" s="123"/>
      <c r="R27" s="123" t="s">
        <v>46</v>
      </c>
      <c r="S27" s="224"/>
      <c r="T27" s="128" t="s">
        <v>46</v>
      </c>
      <c r="U27" s="128"/>
      <c r="V27" s="128"/>
      <c r="W27" s="128"/>
      <c r="X27" s="128"/>
      <c r="Y27" s="122" t="s">
        <v>55</v>
      </c>
      <c r="Z27" s="224" t="s">
        <v>55</v>
      </c>
    </row>
    <row r="28" spans="1:26" s="20" customFormat="1" ht="115.5" thickBot="1" x14ac:dyDescent="0.3">
      <c r="A28" s="113">
        <v>24</v>
      </c>
      <c r="B28" s="159" t="s">
        <v>191</v>
      </c>
      <c r="C28" s="160" t="s">
        <v>78</v>
      </c>
      <c r="D28" s="160">
        <v>60418575</v>
      </c>
      <c r="E28" s="160">
        <v>102655537</v>
      </c>
      <c r="F28" s="161">
        <v>600122140</v>
      </c>
      <c r="G28" s="162" t="s">
        <v>192</v>
      </c>
      <c r="H28" s="225" t="s">
        <v>52</v>
      </c>
      <c r="I28" s="171" t="s">
        <v>78</v>
      </c>
      <c r="J28" s="225" t="s">
        <v>43</v>
      </c>
      <c r="K28" s="226" t="s">
        <v>193</v>
      </c>
      <c r="L28" s="227">
        <v>18000000</v>
      </c>
      <c r="M28" s="228">
        <f t="shared" si="1"/>
        <v>12600000</v>
      </c>
      <c r="N28" s="229">
        <v>2022</v>
      </c>
      <c r="O28" s="230">
        <v>2027</v>
      </c>
      <c r="P28" s="231" t="s">
        <v>46</v>
      </c>
      <c r="Q28" s="169"/>
      <c r="R28" s="169"/>
      <c r="S28" s="232" t="s">
        <v>46</v>
      </c>
      <c r="T28" s="171"/>
      <c r="U28" s="171"/>
      <c r="V28" s="171"/>
      <c r="W28" s="171"/>
      <c r="X28" s="233" t="s">
        <v>46</v>
      </c>
      <c r="Y28" s="234" t="s">
        <v>284</v>
      </c>
      <c r="Z28" s="232" t="s">
        <v>285</v>
      </c>
    </row>
    <row r="29" spans="1:26" s="20" customFormat="1" ht="51" x14ac:dyDescent="0.25">
      <c r="A29" s="102">
        <v>25</v>
      </c>
      <c r="B29" s="235" t="s">
        <v>194</v>
      </c>
      <c r="C29" s="236" t="s">
        <v>195</v>
      </c>
      <c r="D29" s="236" t="s">
        <v>196</v>
      </c>
      <c r="E29" s="236" t="s">
        <v>197</v>
      </c>
      <c r="F29" s="237" t="s">
        <v>198</v>
      </c>
      <c r="G29" s="238" t="s">
        <v>199</v>
      </c>
      <c r="H29" s="239" t="s">
        <v>39</v>
      </c>
      <c r="I29" s="238" t="s">
        <v>43</v>
      </c>
      <c r="J29" s="240" t="s">
        <v>43</v>
      </c>
      <c r="K29" s="238" t="s">
        <v>200</v>
      </c>
      <c r="L29" s="241">
        <v>600000</v>
      </c>
      <c r="M29" s="242">
        <v>450000</v>
      </c>
      <c r="N29" s="243" t="s">
        <v>201</v>
      </c>
      <c r="O29" s="244" t="s">
        <v>202</v>
      </c>
      <c r="P29" s="245"/>
      <c r="Q29" s="175" t="s">
        <v>46</v>
      </c>
      <c r="R29" s="175" t="s">
        <v>46</v>
      </c>
      <c r="S29" s="246"/>
      <c r="T29" s="247"/>
      <c r="U29" s="102"/>
      <c r="V29" s="248"/>
      <c r="W29" s="102" t="s">
        <v>46</v>
      </c>
      <c r="X29" s="247"/>
      <c r="Y29" s="177"/>
      <c r="Z29" s="176" t="s">
        <v>46</v>
      </c>
    </row>
    <row r="30" spans="1:26" s="20" customFormat="1" ht="64.5" thickBot="1" x14ac:dyDescent="0.3">
      <c r="A30" s="113">
        <v>26</v>
      </c>
      <c r="B30" s="188" t="s">
        <v>194</v>
      </c>
      <c r="C30" s="249" t="s">
        <v>195</v>
      </c>
      <c r="D30" s="249" t="s">
        <v>196</v>
      </c>
      <c r="E30" s="249" t="s">
        <v>197</v>
      </c>
      <c r="F30" s="189" t="s">
        <v>198</v>
      </c>
      <c r="G30" s="250" t="s">
        <v>203</v>
      </c>
      <c r="H30" s="251" t="s">
        <v>39</v>
      </c>
      <c r="I30" s="252" t="s">
        <v>43</v>
      </c>
      <c r="J30" s="251" t="s">
        <v>43</v>
      </c>
      <c r="K30" s="252" t="s">
        <v>204</v>
      </c>
      <c r="L30" s="253">
        <v>1000000</v>
      </c>
      <c r="M30" s="254">
        <f t="shared" ref="M30:M31" si="2">L30/100*70</f>
        <v>700000</v>
      </c>
      <c r="N30" s="139" t="s">
        <v>205</v>
      </c>
      <c r="O30" s="135" t="s">
        <v>206</v>
      </c>
      <c r="P30" s="255"/>
      <c r="Q30" s="133" t="s">
        <v>46</v>
      </c>
      <c r="R30" s="133" t="s">
        <v>46</v>
      </c>
      <c r="S30" s="256" t="s">
        <v>46</v>
      </c>
      <c r="T30" s="257"/>
      <c r="U30" s="137"/>
      <c r="V30" s="258"/>
      <c r="W30" s="137" t="s">
        <v>46</v>
      </c>
      <c r="X30" s="257" t="s">
        <v>46</v>
      </c>
      <c r="Y30" s="139"/>
      <c r="Z30" s="135" t="s">
        <v>46</v>
      </c>
    </row>
    <row r="31" spans="1:26" s="20" customFormat="1" ht="38.25" x14ac:dyDescent="0.25">
      <c r="A31" s="102">
        <v>27</v>
      </c>
      <c r="B31" s="188" t="s">
        <v>194</v>
      </c>
      <c r="C31" s="249" t="s">
        <v>195</v>
      </c>
      <c r="D31" s="249" t="s">
        <v>196</v>
      </c>
      <c r="E31" s="249" t="s">
        <v>197</v>
      </c>
      <c r="F31" s="189" t="s">
        <v>198</v>
      </c>
      <c r="G31" s="136" t="s">
        <v>207</v>
      </c>
      <c r="H31" s="259" t="s">
        <v>39</v>
      </c>
      <c r="I31" s="252" t="s">
        <v>43</v>
      </c>
      <c r="J31" s="251" t="s">
        <v>43</v>
      </c>
      <c r="K31" s="252" t="s">
        <v>208</v>
      </c>
      <c r="L31" s="253">
        <v>400000</v>
      </c>
      <c r="M31" s="260">
        <f t="shared" si="2"/>
        <v>280000</v>
      </c>
      <c r="N31" s="139" t="s">
        <v>209</v>
      </c>
      <c r="O31" s="135" t="s">
        <v>210</v>
      </c>
      <c r="P31" s="255"/>
      <c r="Q31" s="133" t="s">
        <v>46</v>
      </c>
      <c r="R31" s="133" t="s">
        <v>46</v>
      </c>
      <c r="S31" s="256" t="s">
        <v>46</v>
      </c>
      <c r="T31" s="257"/>
      <c r="U31" s="137"/>
      <c r="V31" s="258"/>
      <c r="W31" s="137" t="s">
        <v>46</v>
      </c>
      <c r="X31" s="257" t="s">
        <v>46</v>
      </c>
      <c r="Y31" s="139"/>
      <c r="Z31" s="135" t="s">
        <v>46</v>
      </c>
    </row>
    <row r="32" spans="1:26" s="20" customFormat="1" ht="115.5" thickBot="1" x14ac:dyDescent="0.3">
      <c r="A32" s="113">
        <v>28</v>
      </c>
      <c r="B32" s="188" t="s">
        <v>194</v>
      </c>
      <c r="C32" s="249" t="s">
        <v>195</v>
      </c>
      <c r="D32" s="249" t="s">
        <v>196</v>
      </c>
      <c r="E32" s="249" t="s">
        <v>197</v>
      </c>
      <c r="F32" s="189" t="s">
        <v>198</v>
      </c>
      <c r="G32" s="136" t="s">
        <v>211</v>
      </c>
      <c r="H32" s="261" t="s">
        <v>39</v>
      </c>
      <c r="I32" s="250" t="s">
        <v>43</v>
      </c>
      <c r="J32" s="261" t="s">
        <v>43</v>
      </c>
      <c r="K32" s="250" t="s">
        <v>212</v>
      </c>
      <c r="L32" s="262">
        <v>2300000</v>
      </c>
      <c r="M32" s="254">
        <v>1600000</v>
      </c>
      <c r="N32" s="121" t="s">
        <v>213</v>
      </c>
      <c r="O32" s="117" t="s">
        <v>214</v>
      </c>
      <c r="P32" s="263"/>
      <c r="Q32" s="116"/>
      <c r="R32" s="116"/>
      <c r="S32" s="264"/>
      <c r="T32" s="265"/>
      <c r="U32" s="113"/>
      <c r="V32" s="266"/>
      <c r="W32" s="113" t="s">
        <v>46</v>
      </c>
      <c r="X32" s="265"/>
      <c r="Y32" s="121"/>
      <c r="Z32" s="117" t="s">
        <v>46</v>
      </c>
    </row>
    <row r="33" spans="1:26" ht="64.5" thickBot="1" x14ac:dyDescent="0.3">
      <c r="A33" s="102">
        <v>29</v>
      </c>
      <c r="B33" s="267" t="s">
        <v>194</v>
      </c>
      <c r="C33" s="268" t="s">
        <v>195</v>
      </c>
      <c r="D33" s="268" t="s">
        <v>196</v>
      </c>
      <c r="E33" s="268" t="s">
        <v>197</v>
      </c>
      <c r="F33" s="269" t="s">
        <v>198</v>
      </c>
      <c r="G33" s="128" t="s">
        <v>215</v>
      </c>
      <c r="H33" s="270" t="s">
        <v>39</v>
      </c>
      <c r="I33" s="127" t="s">
        <v>43</v>
      </c>
      <c r="J33" s="270" t="s">
        <v>43</v>
      </c>
      <c r="K33" s="128" t="s">
        <v>216</v>
      </c>
      <c r="L33" s="271">
        <v>900000</v>
      </c>
      <c r="M33" s="272">
        <v>600000</v>
      </c>
      <c r="N33" s="129" t="s">
        <v>201</v>
      </c>
      <c r="O33" s="125" t="s">
        <v>217</v>
      </c>
      <c r="P33" s="273"/>
      <c r="Q33" s="124"/>
      <c r="R33" s="124"/>
      <c r="S33" s="274"/>
      <c r="T33" s="275"/>
      <c r="U33" s="276"/>
      <c r="V33" s="277"/>
      <c r="W33" s="276"/>
      <c r="X33" s="277"/>
      <c r="Y33" s="278"/>
      <c r="Z33" s="279" t="s">
        <v>46</v>
      </c>
    </row>
    <row r="34" spans="1:26" ht="94.9" customHeight="1" thickBot="1" x14ac:dyDescent="0.3">
      <c r="A34" s="113">
        <v>30</v>
      </c>
      <c r="B34" s="168" t="s">
        <v>218</v>
      </c>
      <c r="C34" s="169" t="s">
        <v>219</v>
      </c>
      <c r="D34" s="280">
        <v>47438312</v>
      </c>
      <c r="E34" s="280">
        <v>47438312</v>
      </c>
      <c r="F34" s="218">
        <v>600121691</v>
      </c>
      <c r="G34" s="171" t="s">
        <v>220</v>
      </c>
      <c r="H34" s="171" t="s">
        <v>52</v>
      </c>
      <c r="I34" s="171" t="s">
        <v>43</v>
      </c>
      <c r="J34" s="171" t="s">
        <v>221</v>
      </c>
      <c r="K34" s="171" t="s">
        <v>222</v>
      </c>
      <c r="L34" s="217">
        <v>8000000</v>
      </c>
      <c r="M34" s="218">
        <f t="shared" ref="M34:M41" si="3">L34/100*70</f>
        <v>5600000</v>
      </c>
      <c r="N34" s="103">
        <v>2022</v>
      </c>
      <c r="O34" s="179">
        <v>2027</v>
      </c>
      <c r="P34" s="168" t="s">
        <v>46</v>
      </c>
      <c r="Q34" s="169" t="s">
        <v>46</v>
      </c>
      <c r="R34" s="169" t="s">
        <v>46</v>
      </c>
      <c r="S34" s="170" t="s">
        <v>46</v>
      </c>
      <c r="T34" s="171"/>
      <c r="U34" s="171"/>
      <c r="V34" s="171"/>
      <c r="W34" s="171"/>
      <c r="X34" s="171"/>
      <c r="Y34" s="168" t="s">
        <v>55</v>
      </c>
      <c r="Z34" s="170" t="s">
        <v>55</v>
      </c>
    </row>
    <row r="35" spans="1:26" s="21" customFormat="1" ht="88.15" customHeight="1" x14ac:dyDescent="0.25">
      <c r="A35" s="102">
        <v>31</v>
      </c>
      <c r="B35" s="206" t="s">
        <v>218</v>
      </c>
      <c r="C35" s="207" t="s">
        <v>219</v>
      </c>
      <c r="D35" s="280">
        <v>47438312</v>
      </c>
      <c r="E35" s="280">
        <v>47438312</v>
      </c>
      <c r="F35" s="221">
        <v>600121691</v>
      </c>
      <c r="G35" s="212" t="s">
        <v>223</v>
      </c>
      <c r="H35" s="212" t="s">
        <v>52</v>
      </c>
      <c r="I35" s="212" t="s">
        <v>43</v>
      </c>
      <c r="J35" s="212" t="s">
        <v>221</v>
      </c>
      <c r="K35" s="212" t="s">
        <v>222</v>
      </c>
      <c r="L35" s="281">
        <v>7500000</v>
      </c>
      <c r="M35" s="282">
        <f t="shared" si="3"/>
        <v>5250000</v>
      </c>
      <c r="N35" s="114">
        <v>2022</v>
      </c>
      <c r="O35" s="185">
        <v>2027</v>
      </c>
      <c r="P35" s="206" t="s">
        <v>46</v>
      </c>
      <c r="Q35" s="207" t="s">
        <v>46</v>
      </c>
      <c r="R35" s="207" t="s">
        <v>46</v>
      </c>
      <c r="S35" s="283" t="s">
        <v>46</v>
      </c>
      <c r="T35" s="212"/>
      <c r="U35" s="212"/>
      <c r="V35" s="212"/>
      <c r="W35" s="212"/>
      <c r="X35" s="212"/>
      <c r="Y35" s="206" t="s">
        <v>55</v>
      </c>
      <c r="Z35" s="283" t="s">
        <v>55</v>
      </c>
    </row>
    <row r="36" spans="1:26" s="21" customFormat="1" ht="72.599999999999994" customHeight="1" thickBot="1" x14ac:dyDescent="0.3">
      <c r="A36" s="113">
        <v>32</v>
      </c>
      <c r="B36" s="206" t="s">
        <v>218</v>
      </c>
      <c r="C36" s="207" t="s">
        <v>219</v>
      </c>
      <c r="D36" s="280">
        <v>47438312</v>
      </c>
      <c r="E36" s="280">
        <v>47438312</v>
      </c>
      <c r="F36" s="221">
        <v>600121691</v>
      </c>
      <c r="G36" s="212" t="s">
        <v>224</v>
      </c>
      <c r="H36" s="212" t="s">
        <v>52</v>
      </c>
      <c r="I36" s="212" t="s">
        <v>43</v>
      </c>
      <c r="J36" s="212" t="s">
        <v>221</v>
      </c>
      <c r="K36" s="212" t="s">
        <v>225</v>
      </c>
      <c r="L36" s="281">
        <v>10000000</v>
      </c>
      <c r="M36" s="221">
        <f t="shared" si="3"/>
        <v>7000000</v>
      </c>
      <c r="N36" s="131">
        <v>2022</v>
      </c>
      <c r="O36" s="219">
        <v>2027</v>
      </c>
      <c r="P36" s="206" t="s">
        <v>46</v>
      </c>
      <c r="Q36" s="207" t="s">
        <v>46</v>
      </c>
      <c r="R36" s="207" t="s">
        <v>46</v>
      </c>
      <c r="S36" s="283" t="s">
        <v>46</v>
      </c>
      <c r="T36" s="212"/>
      <c r="U36" s="212"/>
      <c r="V36" s="212"/>
      <c r="W36" s="212"/>
      <c r="X36" s="212"/>
      <c r="Y36" s="206" t="s">
        <v>55</v>
      </c>
      <c r="Z36" s="283" t="s">
        <v>55</v>
      </c>
    </row>
    <row r="37" spans="1:26" s="21" customFormat="1" ht="102.6" customHeight="1" x14ac:dyDescent="0.25">
      <c r="A37" s="102">
        <v>33</v>
      </c>
      <c r="B37" s="114" t="s">
        <v>218</v>
      </c>
      <c r="C37" s="115" t="s">
        <v>219</v>
      </c>
      <c r="D37" s="284">
        <v>47438312</v>
      </c>
      <c r="E37" s="284">
        <v>47438312</v>
      </c>
      <c r="F37" s="285">
        <v>600121691</v>
      </c>
      <c r="G37" s="118" t="s">
        <v>226</v>
      </c>
      <c r="H37" s="118" t="s">
        <v>52</v>
      </c>
      <c r="I37" s="118" t="s">
        <v>43</v>
      </c>
      <c r="J37" s="118" t="s">
        <v>221</v>
      </c>
      <c r="K37" s="118" t="s">
        <v>227</v>
      </c>
      <c r="L37" s="286">
        <v>5500000</v>
      </c>
      <c r="M37" s="221">
        <f t="shared" si="3"/>
        <v>3850000</v>
      </c>
      <c r="N37" s="131">
        <v>2022</v>
      </c>
      <c r="O37" s="219">
        <v>2027</v>
      </c>
      <c r="P37" s="114" t="s">
        <v>46</v>
      </c>
      <c r="Q37" s="115" t="s">
        <v>46</v>
      </c>
      <c r="R37" s="115" t="s">
        <v>46</v>
      </c>
      <c r="S37" s="185" t="s">
        <v>46</v>
      </c>
      <c r="T37" s="118"/>
      <c r="U37" s="118"/>
      <c r="V37" s="118" t="s">
        <v>46</v>
      </c>
      <c r="W37" s="118"/>
      <c r="X37" s="118"/>
      <c r="Y37" s="114" t="s">
        <v>55</v>
      </c>
      <c r="Z37" s="185" t="s">
        <v>55</v>
      </c>
    </row>
    <row r="38" spans="1:26" s="21" customFormat="1" ht="112.15" customHeight="1" thickBot="1" x14ac:dyDescent="0.3">
      <c r="A38" s="113">
        <v>34</v>
      </c>
      <c r="B38" s="131" t="s">
        <v>218</v>
      </c>
      <c r="C38" s="132" t="s">
        <v>219</v>
      </c>
      <c r="D38" s="287">
        <v>47438312</v>
      </c>
      <c r="E38" s="287">
        <v>47438312</v>
      </c>
      <c r="F38" s="221">
        <v>600121691</v>
      </c>
      <c r="G38" s="136" t="s">
        <v>228</v>
      </c>
      <c r="H38" s="136" t="s">
        <v>52</v>
      </c>
      <c r="I38" s="136" t="s">
        <v>43</v>
      </c>
      <c r="J38" s="136" t="s">
        <v>221</v>
      </c>
      <c r="K38" s="136" t="s">
        <v>229</v>
      </c>
      <c r="L38" s="220">
        <v>6500000</v>
      </c>
      <c r="M38" s="282">
        <f t="shared" si="3"/>
        <v>4550000</v>
      </c>
      <c r="N38" s="114">
        <v>2022</v>
      </c>
      <c r="O38" s="185">
        <v>2027</v>
      </c>
      <c r="P38" s="131" t="s">
        <v>46</v>
      </c>
      <c r="Q38" s="132" t="s">
        <v>46</v>
      </c>
      <c r="R38" s="132" t="s">
        <v>46</v>
      </c>
      <c r="S38" s="219" t="s">
        <v>46</v>
      </c>
      <c r="T38" s="136"/>
      <c r="U38" s="136"/>
      <c r="V38" s="136" t="s">
        <v>46</v>
      </c>
      <c r="W38" s="136"/>
      <c r="X38" s="136"/>
      <c r="Y38" s="131" t="s">
        <v>55</v>
      </c>
      <c r="Z38" s="219" t="s">
        <v>55</v>
      </c>
    </row>
    <row r="39" spans="1:26" s="21" customFormat="1" ht="94.15" customHeight="1" thickBot="1" x14ac:dyDescent="0.3">
      <c r="A39" s="102">
        <v>35</v>
      </c>
      <c r="B39" s="122" t="s">
        <v>218</v>
      </c>
      <c r="C39" s="123" t="s">
        <v>219</v>
      </c>
      <c r="D39" s="288">
        <v>47438312</v>
      </c>
      <c r="E39" s="288">
        <v>47438312</v>
      </c>
      <c r="F39" s="223">
        <v>600121691</v>
      </c>
      <c r="G39" s="128" t="s">
        <v>230</v>
      </c>
      <c r="H39" s="128" t="s">
        <v>52</v>
      </c>
      <c r="I39" s="128" t="s">
        <v>43</v>
      </c>
      <c r="J39" s="128" t="s">
        <v>221</v>
      </c>
      <c r="K39" s="128" t="s">
        <v>231</v>
      </c>
      <c r="L39" s="222">
        <v>1700000</v>
      </c>
      <c r="M39" s="289">
        <f t="shared" si="3"/>
        <v>1190000</v>
      </c>
      <c r="N39" s="122">
        <v>2022</v>
      </c>
      <c r="O39" s="224">
        <v>2027</v>
      </c>
      <c r="P39" s="122" t="s">
        <v>46</v>
      </c>
      <c r="Q39" s="123" t="s">
        <v>46</v>
      </c>
      <c r="R39" s="123" t="s">
        <v>46</v>
      </c>
      <c r="S39" s="224" t="s">
        <v>46</v>
      </c>
      <c r="T39" s="128"/>
      <c r="U39" s="128"/>
      <c r="V39" s="128" t="s">
        <v>46</v>
      </c>
      <c r="W39" s="128" t="s">
        <v>46</v>
      </c>
      <c r="X39" s="128"/>
      <c r="Y39" s="122" t="s">
        <v>55</v>
      </c>
      <c r="Z39" s="224" t="s">
        <v>55</v>
      </c>
    </row>
    <row r="40" spans="1:26" s="21" customFormat="1" ht="189.6" customHeight="1" thickBot="1" x14ac:dyDescent="0.3">
      <c r="A40" s="113">
        <v>36</v>
      </c>
      <c r="B40" s="103" t="s">
        <v>232</v>
      </c>
      <c r="C40" s="104" t="s">
        <v>78</v>
      </c>
      <c r="D40" s="290">
        <v>60418583</v>
      </c>
      <c r="E40" s="291">
        <v>103019740</v>
      </c>
      <c r="F40" s="292">
        <v>600122247</v>
      </c>
      <c r="G40" s="109" t="s">
        <v>293</v>
      </c>
      <c r="H40" s="293" t="s">
        <v>39</v>
      </c>
      <c r="I40" s="293" t="s">
        <v>43</v>
      </c>
      <c r="J40" s="293" t="s">
        <v>43</v>
      </c>
      <c r="K40" s="294" t="s">
        <v>233</v>
      </c>
      <c r="L40" s="295">
        <v>1200000</v>
      </c>
      <c r="M40" s="296">
        <f t="shared" si="3"/>
        <v>840000</v>
      </c>
      <c r="N40" s="297">
        <v>44743</v>
      </c>
      <c r="O40" s="298">
        <v>45169</v>
      </c>
      <c r="P40" s="112"/>
      <c r="Q40" s="105"/>
      <c r="R40" s="105" t="s">
        <v>46</v>
      </c>
      <c r="S40" s="106" t="s">
        <v>46</v>
      </c>
      <c r="T40" s="108"/>
      <c r="U40" s="108"/>
      <c r="V40" s="106" t="s">
        <v>46</v>
      </c>
      <c r="W40" s="106" t="s">
        <v>46</v>
      </c>
      <c r="X40" s="108"/>
      <c r="Y40" s="112"/>
      <c r="Z40" s="106" t="s">
        <v>55</v>
      </c>
    </row>
    <row r="41" spans="1:26" ht="299.25" customHeight="1" thickBot="1" x14ac:dyDescent="0.3">
      <c r="A41" s="102">
        <v>37</v>
      </c>
      <c r="B41" s="122" t="s">
        <v>232</v>
      </c>
      <c r="C41" s="123" t="s">
        <v>78</v>
      </c>
      <c r="D41" s="299">
        <v>60418583</v>
      </c>
      <c r="E41" s="300">
        <v>103019740</v>
      </c>
      <c r="F41" s="301">
        <v>600122247</v>
      </c>
      <c r="G41" s="128" t="s">
        <v>234</v>
      </c>
      <c r="H41" s="302" t="s">
        <v>39</v>
      </c>
      <c r="I41" s="302" t="s">
        <v>43</v>
      </c>
      <c r="J41" s="302" t="s">
        <v>43</v>
      </c>
      <c r="K41" s="303" t="s">
        <v>235</v>
      </c>
      <c r="L41" s="304">
        <v>2500000</v>
      </c>
      <c r="M41" s="305">
        <f t="shared" si="3"/>
        <v>1750000</v>
      </c>
      <c r="N41" s="306">
        <v>44743</v>
      </c>
      <c r="O41" s="307">
        <v>45169</v>
      </c>
      <c r="P41" s="129"/>
      <c r="Q41" s="124" t="s">
        <v>46</v>
      </c>
      <c r="R41" s="124" t="s">
        <v>46</v>
      </c>
      <c r="S41" s="124" t="s">
        <v>46</v>
      </c>
      <c r="T41" s="127"/>
      <c r="U41" s="127"/>
      <c r="V41" s="125" t="s">
        <v>46</v>
      </c>
      <c r="W41" s="125" t="s">
        <v>46</v>
      </c>
      <c r="X41" s="127"/>
      <c r="Y41" s="129"/>
      <c r="Z41" s="125" t="s">
        <v>55</v>
      </c>
    </row>
    <row r="42" spans="1:26" ht="259.5" customHeight="1" thickBot="1" x14ac:dyDescent="0.3">
      <c r="A42" s="113">
        <v>38</v>
      </c>
      <c r="B42" s="168" t="s">
        <v>236</v>
      </c>
      <c r="C42" s="169" t="s">
        <v>237</v>
      </c>
      <c r="D42" s="169">
        <v>70284440</v>
      </c>
      <c r="E42" s="169">
        <v>102655448</v>
      </c>
      <c r="F42" s="170">
        <v>600122069</v>
      </c>
      <c r="G42" s="308" t="s">
        <v>306</v>
      </c>
      <c r="H42" s="171"/>
      <c r="I42" s="171"/>
      <c r="J42" s="171"/>
      <c r="K42" s="171" t="s">
        <v>238</v>
      </c>
      <c r="L42" s="217">
        <v>10000000</v>
      </c>
      <c r="M42" s="309">
        <f>L42/100*70</f>
        <v>7000000</v>
      </c>
      <c r="N42" s="172">
        <v>44743</v>
      </c>
      <c r="O42" s="173">
        <v>46600</v>
      </c>
      <c r="P42" s="168"/>
      <c r="Q42" s="169" t="s">
        <v>46</v>
      </c>
      <c r="R42" s="169" t="s">
        <v>46</v>
      </c>
      <c r="S42" s="170" t="s">
        <v>46</v>
      </c>
      <c r="T42" s="171" t="s">
        <v>46</v>
      </c>
      <c r="U42" s="171"/>
      <c r="V42" s="171" t="s">
        <v>46</v>
      </c>
      <c r="W42" s="171" t="s">
        <v>46</v>
      </c>
      <c r="X42" s="171" t="s">
        <v>46</v>
      </c>
      <c r="Y42" s="168" t="s">
        <v>239</v>
      </c>
      <c r="Z42" s="170" t="s">
        <v>239</v>
      </c>
    </row>
    <row r="43" spans="1:26" s="22" customFormat="1" ht="63" customHeight="1" x14ac:dyDescent="0.25">
      <c r="A43" s="102">
        <v>39</v>
      </c>
      <c r="B43" s="103" t="s">
        <v>240</v>
      </c>
      <c r="C43" s="104" t="s">
        <v>241</v>
      </c>
      <c r="D43" s="104" t="s">
        <v>242</v>
      </c>
      <c r="E43" s="310">
        <v>102655464</v>
      </c>
      <c r="F43" s="218">
        <v>600122085</v>
      </c>
      <c r="G43" s="109" t="s">
        <v>243</v>
      </c>
      <c r="H43" s="109" t="s">
        <v>39</v>
      </c>
      <c r="I43" s="109" t="s">
        <v>43</v>
      </c>
      <c r="J43" s="109" t="s">
        <v>244</v>
      </c>
      <c r="K43" s="294" t="s">
        <v>245</v>
      </c>
      <c r="L43" s="311">
        <v>5000000</v>
      </c>
      <c r="M43" s="218">
        <v>3500000</v>
      </c>
      <c r="N43" s="103">
        <v>2022</v>
      </c>
      <c r="O43" s="179">
        <v>2027</v>
      </c>
      <c r="P43" s="103" t="s">
        <v>246</v>
      </c>
      <c r="Q43" s="104" t="s">
        <v>247</v>
      </c>
      <c r="R43" s="104" t="s">
        <v>248</v>
      </c>
      <c r="S43" s="179" t="s">
        <v>248</v>
      </c>
      <c r="T43" s="109"/>
      <c r="U43" s="109"/>
      <c r="V43" s="109" t="s">
        <v>249</v>
      </c>
      <c r="W43" s="109"/>
      <c r="X43" s="109" t="s">
        <v>250</v>
      </c>
      <c r="Y43" s="103"/>
      <c r="Z43" s="179" t="s">
        <v>251</v>
      </c>
    </row>
    <row r="44" spans="1:26" s="22" customFormat="1" ht="35.450000000000003" customHeight="1" thickBot="1" x14ac:dyDescent="0.3">
      <c r="A44" s="113">
        <v>40</v>
      </c>
      <c r="B44" s="122" t="s">
        <v>240</v>
      </c>
      <c r="C44" s="123" t="s">
        <v>241</v>
      </c>
      <c r="D44" s="123" t="s">
        <v>242</v>
      </c>
      <c r="E44" s="288">
        <v>102655464</v>
      </c>
      <c r="F44" s="289">
        <v>600122085</v>
      </c>
      <c r="G44" s="128" t="s">
        <v>252</v>
      </c>
      <c r="H44" s="128" t="s">
        <v>39</v>
      </c>
      <c r="I44" s="128" t="s">
        <v>43</v>
      </c>
      <c r="J44" s="128" t="s">
        <v>244</v>
      </c>
      <c r="K44" s="303" t="s">
        <v>253</v>
      </c>
      <c r="L44" s="222">
        <v>500000</v>
      </c>
      <c r="M44" s="289">
        <v>350000</v>
      </c>
      <c r="N44" s="122">
        <v>2022</v>
      </c>
      <c r="O44" s="224">
        <v>2027</v>
      </c>
      <c r="P44" s="122"/>
      <c r="Q44" s="123"/>
      <c r="R44" s="123"/>
      <c r="S44" s="224"/>
      <c r="T44" s="128"/>
      <c r="U44" s="128"/>
      <c r="V44" s="128" t="s">
        <v>254</v>
      </c>
      <c r="W44" s="128"/>
      <c r="X44" s="128"/>
      <c r="Y44" s="122"/>
      <c r="Z44" s="224" t="s">
        <v>251</v>
      </c>
    </row>
    <row r="45" spans="1:26" s="22" customFormat="1" ht="34.5" customHeight="1" thickBot="1" x14ac:dyDescent="0.3">
      <c r="A45" s="102">
        <v>41</v>
      </c>
      <c r="B45" s="168" t="s">
        <v>255</v>
      </c>
      <c r="C45" s="169" t="s">
        <v>256</v>
      </c>
      <c r="D45" s="169">
        <v>70881600</v>
      </c>
      <c r="E45" s="169">
        <v>103619500</v>
      </c>
      <c r="F45" s="170">
        <v>600122263</v>
      </c>
      <c r="G45" s="171" t="s">
        <v>257</v>
      </c>
      <c r="H45" s="171" t="s">
        <v>39</v>
      </c>
      <c r="I45" s="171" t="s">
        <v>43</v>
      </c>
      <c r="J45" s="171" t="s">
        <v>258</v>
      </c>
      <c r="K45" s="180" t="s">
        <v>259</v>
      </c>
      <c r="L45" s="217">
        <v>10000000</v>
      </c>
      <c r="M45" s="309">
        <v>7000000</v>
      </c>
      <c r="N45" s="168">
        <v>2022</v>
      </c>
      <c r="O45" s="170">
        <v>2025</v>
      </c>
      <c r="P45" s="168"/>
      <c r="Q45" s="169"/>
      <c r="R45" s="169"/>
      <c r="S45" s="170"/>
      <c r="T45" s="171"/>
      <c r="U45" s="171"/>
      <c r="V45" s="171"/>
      <c r="W45" s="171" t="s">
        <v>46</v>
      </c>
      <c r="X45" s="171"/>
      <c r="Y45" s="168" t="s">
        <v>260</v>
      </c>
      <c r="Z45" s="170" t="s">
        <v>55</v>
      </c>
    </row>
    <row r="46" spans="1:26" s="22" customFormat="1" ht="131.25" customHeight="1" thickBot="1" x14ac:dyDescent="0.3">
      <c r="A46" s="127">
        <v>42</v>
      </c>
      <c r="B46" s="159" t="s">
        <v>261</v>
      </c>
      <c r="C46" s="160" t="s">
        <v>262</v>
      </c>
      <c r="D46" s="160">
        <v>47438371</v>
      </c>
      <c r="E46" s="160">
        <v>47438371</v>
      </c>
      <c r="F46" s="161">
        <v>600121704</v>
      </c>
      <c r="G46" s="162" t="s">
        <v>263</v>
      </c>
      <c r="H46" s="162" t="s">
        <v>39</v>
      </c>
      <c r="I46" s="162" t="s">
        <v>43</v>
      </c>
      <c r="J46" s="162" t="s">
        <v>264</v>
      </c>
      <c r="K46" s="226" t="s">
        <v>265</v>
      </c>
      <c r="L46" s="215">
        <v>8000000</v>
      </c>
      <c r="M46" s="216">
        <v>5600000</v>
      </c>
      <c r="N46" s="159">
        <v>2022</v>
      </c>
      <c r="O46" s="161">
        <v>2027</v>
      </c>
      <c r="P46" s="159" t="s">
        <v>46</v>
      </c>
      <c r="Q46" s="160" t="s">
        <v>46</v>
      </c>
      <c r="R46" s="160" t="s">
        <v>46</v>
      </c>
      <c r="S46" s="161" t="s">
        <v>46</v>
      </c>
      <c r="T46" s="162"/>
      <c r="U46" s="162"/>
      <c r="V46" s="162"/>
      <c r="W46" s="162"/>
      <c r="X46" s="162" t="s">
        <v>46</v>
      </c>
      <c r="Y46" s="159" t="s">
        <v>55</v>
      </c>
      <c r="Z46" s="161" t="s">
        <v>55</v>
      </c>
    </row>
    <row r="47" spans="1:26" s="22" customFormat="1" ht="79.5" customHeight="1" thickBot="1" x14ac:dyDescent="0.3">
      <c r="A47" s="312">
        <v>43</v>
      </c>
      <c r="B47" s="313" t="s">
        <v>286</v>
      </c>
      <c r="C47" s="314" t="s">
        <v>292</v>
      </c>
      <c r="D47" s="315">
        <v>70283044</v>
      </c>
      <c r="E47" s="315">
        <v>102655499</v>
      </c>
      <c r="F47" s="316">
        <v>600122115</v>
      </c>
      <c r="G47" s="317" t="s">
        <v>287</v>
      </c>
      <c r="H47" s="318" t="s">
        <v>39</v>
      </c>
      <c r="I47" s="319" t="s">
        <v>43</v>
      </c>
      <c r="J47" s="319" t="s">
        <v>288</v>
      </c>
      <c r="K47" s="320" t="s">
        <v>287</v>
      </c>
      <c r="L47" s="321">
        <v>700000</v>
      </c>
      <c r="M47" s="322">
        <f>L47/100*70</f>
        <v>490000</v>
      </c>
      <c r="N47" s="323">
        <v>2023</v>
      </c>
      <c r="O47" s="316">
        <v>2025</v>
      </c>
      <c r="P47" s="323"/>
      <c r="Q47" s="324" t="s">
        <v>46</v>
      </c>
      <c r="R47" s="324" t="s">
        <v>46</v>
      </c>
      <c r="S47" s="316"/>
      <c r="T47" s="320"/>
      <c r="U47" s="320"/>
      <c r="V47" s="320"/>
      <c r="W47" s="320"/>
      <c r="X47" s="320"/>
      <c r="Y47" s="323"/>
      <c r="Z47" s="316"/>
    </row>
    <row r="48" spans="1:26" s="22" customFormat="1" ht="75" customHeight="1" thickBot="1" x14ac:dyDescent="0.3">
      <c r="A48" s="325">
        <v>44</v>
      </c>
      <c r="B48" s="326" t="s">
        <v>286</v>
      </c>
      <c r="C48" s="314" t="s">
        <v>292</v>
      </c>
      <c r="D48" s="315">
        <v>70283044</v>
      </c>
      <c r="E48" s="315">
        <v>102655499</v>
      </c>
      <c r="F48" s="316">
        <v>600122115</v>
      </c>
      <c r="G48" s="327" t="s">
        <v>289</v>
      </c>
      <c r="H48" s="318" t="s">
        <v>39</v>
      </c>
      <c r="I48" s="328" t="s">
        <v>43</v>
      </c>
      <c r="J48" s="328" t="s">
        <v>288</v>
      </c>
      <c r="K48" s="328" t="s">
        <v>289</v>
      </c>
      <c r="L48" s="329">
        <v>2500000</v>
      </c>
      <c r="M48" s="330">
        <f t="shared" ref="M48:M50" si="4">L48/100*70</f>
        <v>1750000</v>
      </c>
      <c r="N48" s="331">
        <v>2024</v>
      </c>
      <c r="O48" s="332">
        <v>2026</v>
      </c>
      <c r="P48" s="331"/>
      <c r="Q48" s="333" t="s">
        <v>46</v>
      </c>
      <c r="R48" s="333" t="s">
        <v>46</v>
      </c>
      <c r="S48" s="332"/>
      <c r="T48" s="328"/>
      <c r="U48" s="328"/>
      <c r="V48" s="328"/>
      <c r="W48" s="328"/>
      <c r="X48" s="328"/>
      <c r="Y48" s="331"/>
      <c r="Z48" s="332"/>
    </row>
    <row r="49" spans="1:26" s="22" customFormat="1" ht="78" customHeight="1" thickBot="1" x14ac:dyDescent="0.3">
      <c r="A49" s="312">
        <v>45</v>
      </c>
      <c r="B49" s="334" t="s">
        <v>286</v>
      </c>
      <c r="C49" s="314" t="s">
        <v>292</v>
      </c>
      <c r="D49" s="315">
        <v>70283044</v>
      </c>
      <c r="E49" s="315">
        <v>102655499</v>
      </c>
      <c r="F49" s="316">
        <v>600122115</v>
      </c>
      <c r="G49" s="335" t="s">
        <v>290</v>
      </c>
      <c r="H49" s="318" t="s">
        <v>39</v>
      </c>
      <c r="I49" s="336" t="s">
        <v>43</v>
      </c>
      <c r="J49" s="328" t="s">
        <v>288</v>
      </c>
      <c r="K49" s="328" t="s">
        <v>290</v>
      </c>
      <c r="L49" s="329">
        <v>8000000</v>
      </c>
      <c r="M49" s="330">
        <f t="shared" si="4"/>
        <v>5600000</v>
      </c>
      <c r="N49" s="331">
        <v>2023</v>
      </c>
      <c r="O49" s="332">
        <v>2025</v>
      </c>
      <c r="P49" s="331" t="s">
        <v>46</v>
      </c>
      <c r="Q49" s="333" t="s">
        <v>46</v>
      </c>
      <c r="R49" s="333" t="s">
        <v>46</v>
      </c>
      <c r="S49" s="332" t="s">
        <v>46</v>
      </c>
      <c r="T49" s="328"/>
      <c r="U49" s="328" t="s">
        <v>46</v>
      </c>
      <c r="V49" s="328"/>
      <c r="W49" s="328"/>
      <c r="X49" s="328"/>
      <c r="Y49" s="331"/>
      <c r="Z49" s="332"/>
    </row>
    <row r="50" spans="1:26" s="22" customFormat="1" ht="72.75" customHeight="1" thickBot="1" x14ac:dyDescent="0.3">
      <c r="A50" s="325">
        <v>46</v>
      </c>
      <c r="B50" s="337" t="s">
        <v>286</v>
      </c>
      <c r="C50" s="338" t="s">
        <v>292</v>
      </c>
      <c r="D50" s="339">
        <v>70283044</v>
      </c>
      <c r="E50" s="339">
        <v>102655499</v>
      </c>
      <c r="F50" s="340">
        <v>600122115</v>
      </c>
      <c r="G50" s="341" t="s">
        <v>291</v>
      </c>
      <c r="H50" s="318" t="s">
        <v>39</v>
      </c>
      <c r="I50" s="342" t="s">
        <v>43</v>
      </c>
      <c r="J50" s="343" t="s">
        <v>288</v>
      </c>
      <c r="K50" s="342" t="s">
        <v>291</v>
      </c>
      <c r="L50" s="344">
        <v>450000</v>
      </c>
      <c r="M50" s="345">
        <f t="shared" si="4"/>
        <v>315000</v>
      </c>
      <c r="N50" s="346">
        <v>2023</v>
      </c>
      <c r="O50" s="347">
        <v>2026</v>
      </c>
      <c r="P50" s="346"/>
      <c r="Q50" s="348"/>
      <c r="R50" s="348"/>
      <c r="S50" s="347"/>
      <c r="T50" s="342"/>
      <c r="U50" s="342"/>
      <c r="V50" s="342"/>
      <c r="W50" s="342"/>
      <c r="X50" s="342"/>
      <c r="Y50" s="346"/>
      <c r="Z50" s="347"/>
    </row>
    <row r="51" spans="1:26" s="22" customFormat="1" ht="15" customHeight="1" x14ac:dyDescent="0.25">
      <c r="C51" s="24"/>
      <c r="D51" s="24"/>
      <c r="E51" s="24"/>
      <c r="F51" s="24"/>
      <c r="L51" s="23"/>
      <c r="M51" s="23"/>
    </row>
    <row r="52" spans="1:26" s="22" customFormat="1" ht="15" customHeight="1" x14ac:dyDescent="0.25">
      <c r="C52" s="24"/>
      <c r="D52" s="24"/>
      <c r="E52" s="24"/>
      <c r="F52" s="24"/>
      <c r="L52" s="23"/>
      <c r="M52" s="23"/>
    </row>
    <row r="53" spans="1:26" s="22" customFormat="1" ht="15" customHeight="1" x14ac:dyDescent="0.25">
      <c r="C53" s="24"/>
      <c r="D53" s="24"/>
      <c r="E53" s="24"/>
      <c r="F53" s="24"/>
      <c r="L53" s="23"/>
      <c r="M53" s="23"/>
    </row>
    <row r="54" spans="1:26" x14ac:dyDescent="0.25">
      <c r="A54" s="349" t="s">
        <v>312</v>
      </c>
      <c r="B54" s="349"/>
      <c r="C54" s="5"/>
      <c r="D54" s="5"/>
      <c r="E54" s="5"/>
      <c r="F54" s="5"/>
    </row>
    <row r="55" spans="1:26" x14ac:dyDescent="0.25">
      <c r="A55" s="349"/>
      <c r="B55" s="349"/>
      <c r="C55" s="5"/>
      <c r="D55" s="5"/>
      <c r="E55" s="5"/>
      <c r="F55" s="5"/>
    </row>
    <row r="56" spans="1:26" x14ac:dyDescent="0.25">
      <c r="A56" s="349" t="s">
        <v>313</v>
      </c>
      <c r="B56" s="349"/>
      <c r="C56" s="5"/>
      <c r="D56" s="5"/>
      <c r="E56" s="5"/>
      <c r="F56" s="5"/>
    </row>
    <row r="57" spans="1:26" x14ac:dyDescent="0.25">
      <c r="A57" s="350"/>
      <c r="B57" s="349"/>
      <c r="C57" s="5"/>
      <c r="D57" s="5"/>
      <c r="E57" s="5"/>
      <c r="F57" s="5"/>
    </row>
    <row r="58" spans="1:26" x14ac:dyDescent="0.25">
      <c r="A58" s="350"/>
      <c r="B58" s="349"/>
      <c r="C58" s="5"/>
      <c r="D58" s="5"/>
      <c r="E58" s="5"/>
      <c r="F58" s="5"/>
    </row>
    <row r="59" spans="1:26" x14ac:dyDescent="0.25">
      <c r="A59" s="349"/>
      <c r="B59" s="349"/>
    </row>
    <row r="60" spans="1:26" x14ac:dyDescent="0.25">
      <c r="A60" s="349" t="s">
        <v>314</v>
      </c>
      <c r="B60" s="349"/>
    </row>
    <row r="61" spans="1:26" x14ac:dyDescent="0.25">
      <c r="A61" s="349"/>
      <c r="B61" s="349"/>
    </row>
    <row r="62" spans="1:26" x14ac:dyDescent="0.25">
      <c r="A62" s="5"/>
      <c r="B62" s="5"/>
    </row>
    <row r="64" spans="1:26" x14ac:dyDescent="0.25">
      <c r="B64" s="5"/>
    </row>
    <row r="65" spans="1:17" x14ac:dyDescent="0.25">
      <c r="B65" s="5"/>
    </row>
    <row r="66" spans="1:17" x14ac:dyDescent="0.25">
      <c r="A66" s="9"/>
      <c r="B66" s="9"/>
      <c r="C66" s="9"/>
      <c r="D66" s="9"/>
      <c r="E66" s="9"/>
      <c r="F66" s="9"/>
      <c r="G66" s="9"/>
      <c r="H66" s="9"/>
    </row>
    <row r="67" spans="1:17" x14ac:dyDescent="0.25">
      <c r="A67" s="9"/>
      <c r="B67" s="9"/>
      <c r="C67" s="9"/>
      <c r="D67" s="9"/>
      <c r="E67" s="9"/>
      <c r="F67" s="9"/>
      <c r="G67" s="9"/>
      <c r="H67" s="9"/>
    </row>
    <row r="68" spans="1:17" x14ac:dyDescent="0.25">
      <c r="A68" s="9"/>
      <c r="B68" s="9"/>
      <c r="C68" s="9"/>
      <c r="D68" s="9"/>
      <c r="E68" s="9"/>
      <c r="F68" s="9"/>
      <c r="G68" s="9"/>
      <c r="H68" s="9"/>
    </row>
    <row r="69" spans="1:17" x14ac:dyDescent="0.25">
      <c r="A69" s="9"/>
      <c r="B69" s="9"/>
      <c r="C69" s="9"/>
      <c r="D69" s="9"/>
      <c r="E69" s="9"/>
      <c r="F69" s="9"/>
      <c r="G69" s="9"/>
      <c r="H69" s="9"/>
    </row>
    <row r="70" spans="1:17" x14ac:dyDescent="0.25">
      <c r="A70" s="9"/>
      <c r="B70" s="9"/>
      <c r="C70" s="9"/>
      <c r="D70" s="9"/>
      <c r="E70" s="9"/>
      <c r="F70" s="9"/>
      <c r="G70" s="9"/>
      <c r="H70" s="9"/>
    </row>
    <row r="71" spans="1:17" x14ac:dyDescent="0.25">
      <c r="A71" s="9"/>
      <c r="B71" s="9"/>
      <c r="C71" s="9"/>
      <c r="D71" s="9"/>
      <c r="E71" s="9"/>
      <c r="F71" s="9"/>
      <c r="G71" s="9"/>
      <c r="H71" s="9"/>
    </row>
    <row r="72" spans="1:17" x14ac:dyDescent="0.25">
      <c r="A72" s="9"/>
      <c r="B72" s="9"/>
      <c r="C72" s="9"/>
      <c r="D72" s="9"/>
      <c r="E72" s="9"/>
      <c r="F72" s="9"/>
      <c r="G72" s="9"/>
      <c r="H72" s="9"/>
    </row>
    <row r="73" spans="1:17" x14ac:dyDescent="0.25">
      <c r="A73" s="3"/>
      <c r="B73" s="3"/>
      <c r="C73" s="3"/>
      <c r="D73" s="3"/>
      <c r="E73" s="3"/>
    </row>
    <row r="74" spans="1:17" x14ac:dyDescent="0.25">
      <c r="A74" s="9"/>
      <c r="B74" s="9"/>
      <c r="C74" s="9"/>
      <c r="D74" s="9"/>
      <c r="E74" s="9"/>
      <c r="F74" s="9"/>
      <c r="G74" s="8"/>
      <c r="H74" s="8"/>
      <c r="I74" s="8"/>
      <c r="J74" s="8"/>
      <c r="K74" s="8"/>
      <c r="L74" s="10"/>
      <c r="M74" s="10"/>
      <c r="N74" s="8"/>
      <c r="O74" s="8"/>
      <c r="P74" s="8"/>
      <c r="Q74" s="8"/>
    </row>
    <row r="75" spans="1:17" x14ac:dyDescent="0.25">
      <c r="A75" s="9"/>
      <c r="B75" s="9"/>
      <c r="C75" s="9"/>
      <c r="D75" s="9"/>
      <c r="E75" s="9"/>
      <c r="F75" s="9"/>
      <c r="G75" s="8"/>
      <c r="H75" s="8"/>
      <c r="I75" s="8"/>
      <c r="J75" s="8"/>
      <c r="K75" s="8"/>
      <c r="L75" s="10"/>
      <c r="M75" s="10"/>
      <c r="N75" s="8"/>
      <c r="O75" s="8"/>
      <c r="P75" s="8"/>
      <c r="Q75" s="8"/>
    </row>
    <row r="76" spans="1:17" x14ac:dyDescent="0.25">
      <c r="A76" s="9"/>
      <c r="B76" s="9"/>
      <c r="C76" s="9"/>
      <c r="D76" s="9"/>
      <c r="E76" s="9"/>
      <c r="F76" s="9"/>
      <c r="G76" s="8"/>
      <c r="H76" s="8"/>
      <c r="I76" s="8"/>
      <c r="J76" s="8"/>
      <c r="K76" s="8"/>
      <c r="L76" s="10"/>
      <c r="M76" s="10"/>
      <c r="N76" s="8"/>
      <c r="O76" s="8"/>
      <c r="P76" s="8"/>
      <c r="Q76" s="8"/>
    </row>
    <row r="77" spans="1:17" x14ac:dyDescent="0.25">
      <c r="A77" s="9"/>
      <c r="B77" s="9"/>
      <c r="C77" s="9"/>
      <c r="D77" s="9"/>
      <c r="E77" s="9"/>
      <c r="F77" s="9"/>
      <c r="G77" s="8"/>
      <c r="H77" s="8"/>
      <c r="I77" s="8"/>
      <c r="J77" s="8"/>
      <c r="K77" s="8"/>
      <c r="L77" s="10"/>
      <c r="M77" s="10"/>
      <c r="N77" s="8"/>
      <c r="O77" s="8"/>
      <c r="P77" s="8"/>
      <c r="Q77" s="8"/>
    </row>
    <row r="78" spans="1:17" x14ac:dyDescent="0.25">
      <c r="A78" s="9"/>
      <c r="B78" s="9"/>
      <c r="C78" s="9"/>
      <c r="D78" s="9"/>
      <c r="E78" s="9"/>
      <c r="F78" s="9"/>
      <c r="G78" s="8"/>
      <c r="H78" s="8"/>
      <c r="I78" s="8"/>
      <c r="J78" s="8"/>
      <c r="K78" s="8"/>
      <c r="L78" s="10"/>
      <c r="M78" s="10"/>
      <c r="N78" s="8"/>
      <c r="O78" s="8"/>
      <c r="P78" s="8"/>
      <c r="Q78" s="8"/>
    </row>
    <row r="81" spans="1:13" x14ac:dyDescent="0.25">
      <c r="A81" s="2"/>
    </row>
    <row r="84" spans="1:13" s="9" customFormat="1" x14ac:dyDescent="0.25">
      <c r="L84" s="11"/>
      <c r="M84" s="11"/>
    </row>
    <row r="85" spans="1:13" s="9" customFormat="1" x14ac:dyDescent="0.25">
      <c r="L85" s="11"/>
      <c r="M85" s="11"/>
    </row>
    <row r="86" spans="1:13" x14ac:dyDescent="0.25">
      <c r="A86" s="12"/>
      <c r="B86" s="13"/>
      <c r="C86" s="8"/>
      <c r="D86" s="8"/>
      <c r="E86" s="8"/>
      <c r="F86" s="8"/>
      <c r="G86" s="8"/>
      <c r="H86" s="8"/>
      <c r="I86" s="8"/>
    </row>
    <row r="87" spans="1:13" s="8" customFormat="1" x14ac:dyDescent="0.25">
      <c r="L87" s="10"/>
      <c r="M87" s="10"/>
    </row>
    <row r="88" spans="1:13" s="14" customFormat="1" x14ac:dyDescent="0.25">
      <c r="A88" s="9"/>
      <c r="B88" s="9"/>
      <c r="C88" s="9"/>
      <c r="D88" s="9"/>
      <c r="E88" s="9"/>
      <c r="F88" s="9"/>
      <c r="G88" s="9"/>
      <c r="H88" s="9"/>
      <c r="I88" s="8"/>
      <c r="L88" s="15"/>
      <c r="M88" s="15"/>
    </row>
  </sheetData>
  <sheetProtection algorithmName="SHA-512" hashValue="emsxyAxS/CihKBV0FPLashta2ZcYw6e4zCuh8PEUANdi1obHLWkQuJg2TdAqhuXIKdZnpZLD8Pz8RKQQMRZ14Q==" saltValue="t84/bmv2/NTqZ1BxcdOXfQ==" spinCount="100000" sheet="1" objects="1" scenarios="1" formatCells="0" formatRows="0" insertRows="0" insertHyperlinks="0" sort="0" autoFilter="0" pivotTables="0"/>
  <mergeCells count="29">
    <mergeCell ref="A1:Z1"/>
    <mergeCell ref="A2:A4"/>
    <mergeCell ref="C3:C4"/>
    <mergeCell ref="D3:D4"/>
    <mergeCell ref="E3:E4"/>
    <mergeCell ref="F3:F4"/>
    <mergeCell ref="G2:G4"/>
    <mergeCell ref="J2:J4"/>
    <mergeCell ref="T3:T4"/>
    <mergeCell ref="V3:V4"/>
    <mergeCell ref="X3:X4"/>
    <mergeCell ref="P2:X2"/>
    <mergeCell ref="B3:B4"/>
    <mergeCell ref="U3:U4"/>
    <mergeCell ref="P3:S3"/>
    <mergeCell ref="K2:K4"/>
    <mergeCell ref="B2:F2"/>
    <mergeCell ref="L2:M2"/>
    <mergeCell ref="N2:O2"/>
    <mergeCell ref="Y2:Z2"/>
    <mergeCell ref="Y3:Y4"/>
    <mergeCell ref="Z3:Z4"/>
    <mergeCell ref="L3:L4"/>
    <mergeCell ref="M3:M4"/>
    <mergeCell ref="N3:N4"/>
    <mergeCell ref="O3:O4"/>
    <mergeCell ref="H2:H4"/>
    <mergeCell ref="W3:W4"/>
    <mergeCell ref="I2:I4"/>
  </mergeCells>
  <pageMargins left="0.7" right="0.7" top="0.78740157499999996" bottom="0.78740157499999996" header="0.3" footer="0.3"/>
  <pageSetup paperSize="8" scale="57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37"/>
  <sheetViews>
    <sheetView topLeftCell="B1" zoomScaleNormal="100" workbookViewId="0">
      <selection activeCell="E26" sqref="E26"/>
    </sheetView>
  </sheetViews>
  <sheetFormatPr defaultColWidth="8.7109375" defaultRowHeight="12.75" x14ac:dyDescent="0.2"/>
  <cols>
    <col min="1" max="1" width="14.28515625" style="349" hidden="1" customWidth="1"/>
    <col min="2" max="2" width="7.28515625" style="349" customWidth="1"/>
    <col min="3" max="3" width="18.28515625" style="349" customWidth="1"/>
    <col min="4" max="4" width="17.5703125" style="349" customWidth="1"/>
    <col min="5" max="5" width="9.7109375" style="349" customWidth="1"/>
    <col min="6" max="6" width="22.28515625" style="349" customWidth="1"/>
    <col min="7" max="8" width="13.7109375" style="349" customWidth="1"/>
    <col min="9" max="9" width="16.7109375" style="349" customWidth="1"/>
    <col min="10" max="10" width="39.42578125" style="349" customWidth="1"/>
    <col min="11" max="11" width="12.5703125" style="356" customWidth="1"/>
    <col min="12" max="12" width="13" style="356" customWidth="1"/>
    <col min="13" max="13" width="9" style="349" customWidth="1"/>
    <col min="14" max="14" width="8.7109375" style="349"/>
    <col min="15" max="18" width="11.140625" style="349" customWidth="1"/>
    <col min="19" max="20" width="10.5703125" style="349" customWidth="1"/>
    <col min="21" max="16384" width="8.7109375" style="349"/>
  </cols>
  <sheetData>
    <row r="1" spans="1:20" ht="21.75" customHeight="1" thickBot="1" x14ac:dyDescent="0.25">
      <c r="A1" s="453" t="s">
        <v>26</v>
      </c>
      <c r="B1" s="454"/>
      <c r="C1" s="454"/>
      <c r="D1" s="454"/>
      <c r="E1" s="454"/>
      <c r="F1" s="454"/>
      <c r="G1" s="454"/>
      <c r="H1" s="454"/>
      <c r="I1" s="454"/>
      <c r="J1" s="454"/>
      <c r="K1" s="454"/>
      <c r="L1" s="454"/>
      <c r="M1" s="454"/>
      <c r="N1" s="454"/>
      <c r="O1" s="454"/>
      <c r="P1" s="454"/>
      <c r="Q1" s="454"/>
      <c r="R1" s="454"/>
      <c r="S1" s="454"/>
      <c r="T1" s="455"/>
    </row>
    <row r="2" spans="1:20" ht="30" customHeight="1" thickBot="1" x14ac:dyDescent="0.25">
      <c r="A2" s="448" t="s">
        <v>27</v>
      </c>
      <c r="B2" s="458" t="s">
        <v>1</v>
      </c>
      <c r="C2" s="438" t="s">
        <v>28</v>
      </c>
      <c r="D2" s="434"/>
      <c r="E2" s="434"/>
      <c r="F2" s="458" t="s">
        <v>3</v>
      </c>
      <c r="G2" s="461" t="s">
        <v>20</v>
      </c>
      <c r="H2" s="425" t="s">
        <v>35</v>
      </c>
      <c r="I2" s="461" t="s">
        <v>5</v>
      </c>
      <c r="J2" s="464" t="s">
        <v>6</v>
      </c>
      <c r="K2" s="467" t="s">
        <v>307</v>
      </c>
      <c r="L2" s="468"/>
      <c r="M2" s="469" t="s">
        <v>299</v>
      </c>
      <c r="N2" s="470"/>
      <c r="O2" s="477" t="s">
        <v>308</v>
      </c>
      <c r="P2" s="478"/>
      <c r="Q2" s="478"/>
      <c r="R2" s="478"/>
      <c r="S2" s="469" t="s">
        <v>8</v>
      </c>
      <c r="T2" s="470"/>
    </row>
    <row r="3" spans="1:20" ht="22.35" customHeight="1" thickBot="1" x14ac:dyDescent="0.25">
      <c r="A3" s="456"/>
      <c r="B3" s="459"/>
      <c r="C3" s="473" t="s">
        <v>29</v>
      </c>
      <c r="D3" s="475" t="s">
        <v>30</v>
      </c>
      <c r="E3" s="475" t="s">
        <v>31</v>
      </c>
      <c r="F3" s="459"/>
      <c r="G3" s="462"/>
      <c r="H3" s="426"/>
      <c r="I3" s="462"/>
      <c r="J3" s="465"/>
      <c r="K3" s="481" t="s">
        <v>32</v>
      </c>
      <c r="L3" s="481" t="s">
        <v>309</v>
      </c>
      <c r="M3" s="408" t="s">
        <v>15</v>
      </c>
      <c r="N3" s="410" t="s">
        <v>16</v>
      </c>
      <c r="O3" s="479" t="s">
        <v>21</v>
      </c>
      <c r="P3" s="480"/>
      <c r="Q3" s="480"/>
      <c r="R3" s="480"/>
      <c r="S3" s="471" t="s">
        <v>310</v>
      </c>
      <c r="T3" s="472" t="s">
        <v>18</v>
      </c>
    </row>
    <row r="4" spans="1:20" ht="68.25" customHeight="1" thickBot="1" x14ac:dyDescent="0.25">
      <c r="A4" s="457"/>
      <c r="B4" s="460"/>
      <c r="C4" s="474"/>
      <c r="D4" s="476"/>
      <c r="E4" s="476"/>
      <c r="F4" s="460"/>
      <c r="G4" s="463"/>
      <c r="H4" s="427"/>
      <c r="I4" s="463"/>
      <c r="J4" s="466"/>
      <c r="K4" s="482"/>
      <c r="L4" s="482"/>
      <c r="M4" s="409"/>
      <c r="N4" s="411"/>
      <c r="O4" s="38" t="s">
        <v>33</v>
      </c>
      <c r="P4" s="39" t="s">
        <v>303</v>
      </c>
      <c r="Q4" s="39" t="s">
        <v>304</v>
      </c>
      <c r="R4" s="40" t="s">
        <v>311</v>
      </c>
      <c r="S4" s="417"/>
      <c r="T4" s="419"/>
    </row>
    <row r="5" spans="1:20" ht="38.25" x14ac:dyDescent="0.2">
      <c r="A5" s="350">
        <v>1</v>
      </c>
      <c r="B5" s="351">
        <v>1</v>
      </c>
      <c r="C5" s="360" t="s">
        <v>266</v>
      </c>
      <c r="D5" s="361" t="s">
        <v>219</v>
      </c>
      <c r="E5" s="362">
        <v>70263965</v>
      </c>
      <c r="F5" s="294" t="s">
        <v>267</v>
      </c>
      <c r="G5" s="294" t="s">
        <v>52</v>
      </c>
      <c r="H5" s="294" t="s">
        <v>43</v>
      </c>
      <c r="I5" s="294" t="s">
        <v>221</v>
      </c>
      <c r="J5" s="294" t="s">
        <v>268</v>
      </c>
      <c r="K5" s="363">
        <v>500000</v>
      </c>
      <c r="L5" s="364">
        <v>350000</v>
      </c>
      <c r="M5" s="103">
        <v>2022</v>
      </c>
      <c r="N5" s="179">
        <v>2027</v>
      </c>
      <c r="O5" s="103"/>
      <c r="P5" s="104"/>
      <c r="Q5" s="104" t="s">
        <v>46</v>
      </c>
      <c r="R5" s="179" t="s">
        <v>46</v>
      </c>
      <c r="S5" s="103" t="s">
        <v>269</v>
      </c>
      <c r="T5" s="179" t="s">
        <v>55</v>
      </c>
    </row>
    <row r="6" spans="1:20" ht="25.5" x14ac:dyDescent="0.2">
      <c r="A6" s="350">
        <v>2</v>
      </c>
      <c r="B6" s="352">
        <v>2</v>
      </c>
      <c r="C6" s="365" t="s">
        <v>266</v>
      </c>
      <c r="D6" s="366" t="s">
        <v>219</v>
      </c>
      <c r="E6" s="367">
        <v>70263965</v>
      </c>
      <c r="F6" s="118" t="s">
        <v>270</v>
      </c>
      <c r="G6" s="118" t="s">
        <v>52</v>
      </c>
      <c r="H6" s="118" t="s">
        <v>43</v>
      </c>
      <c r="I6" s="118" t="s">
        <v>221</v>
      </c>
      <c r="J6" s="186" t="s">
        <v>271</v>
      </c>
      <c r="K6" s="368">
        <v>500000</v>
      </c>
      <c r="L6" s="369">
        <v>350000</v>
      </c>
      <c r="M6" s="114">
        <v>2022</v>
      </c>
      <c r="N6" s="185">
        <v>2027</v>
      </c>
      <c r="O6" s="114"/>
      <c r="P6" s="115"/>
      <c r="Q6" s="115" t="s">
        <v>46</v>
      </c>
      <c r="R6" s="185" t="s">
        <v>46</v>
      </c>
      <c r="S6" s="114" t="s">
        <v>269</v>
      </c>
      <c r="T6" s="185" t="s">
        <v>55</v>
      </c>
    </row>
    <row r="7" spans="1:20" ht="25.5" x14ac:dyDescent="0.2">
      <c r="A7" s="350">
        <v>3</v>
      </c>
      <c r="B7" s="352">
        <v>3</v>
      </c>
      <c r="C7" s="365" t="s">
        <v>266</v>
      </c>
      <c r="D7" s="366" t="s">
        <v>219</v>
      </c>
      <c r="E7" s="367">
        <v>70263965</v>
      </c>
      <c r="F7" s="118" t="s">
        <v>272</v>
      </c>
      <c r="G7" s="118" t="s">
        <v>52</v>
      </c>
      <c r="H7" s="118" t="s">
        <v>43</v>
      </c>
      <c r="I7" s="118" t="s">
        <v>221</v>
      </c>
      <c r="J7" s="118" t="s">
        <v>273</v>
      </c>
      <c r="K7" s="368">
        <v>800000</v>
      </c>
      <c r="L7" s="369">
        <v>560000</v>
      </c>
      <c r="M7" s="114">
        <v>2022</v>
      </c>
      <c r="N7" s="185">
        <v>2027</v>
      </c>
      <c r="O7" s="114"/>
      <c r="P7" s="115"/>
      <c r="Q7" s="115" t="s">
        <v>46</v>
      </c>
      <c r="R7" s="185" t="s">
        <v>46</v>
      </c>
      <c r="S7" s="114" t="s">
        <v>269</v>
      </c>
      <c r="T7" s="185" t="s">
        <v>55</v>
      </c>
    </row>
    <row r="8" spans="1:20" ht="26.25" thickBot="1" x14ac:dyDescent="0.25">
      <c r="A8" s="350"/>
      <c r="B8" s="353">
        <v>4</v>
      </c>
      <c r="C8" s="370" t="s">
        <v>266</v>
      </c>
      <c r="D8" s="371" t="s">
        <v>219</v>
      </c>
      <c r="E8" s="372">
        <v>70263965</v>
      </c>
      <c r="F8" s="128" t="s">
        <v>274</v>
      </c>
      <c r="G8" s="128" t="s">
        <v>52</v>
      </c>
      <c r="H8" s="128" t="s">
        <v>43</v>
      </c>
      <c r="I8" s="128" t="s">
        <v>221</v>
      </c>
      <c r="J8" s="128" t="s">
        <v>273</v>
      </c>
      <c r="K8" s="373">
        <v>700000</v>
      </c>
      <c r="L8" s="374">
        <v>490000</v>
      </c>
      <c r="M8" s="122">
        <v>2022</v>
      </c>
      <c r="N8" s="224">
        <v>2027</v>
      </c>
      <c r="O8" s="122"/>
      <c r="P8" s="123"/>
      <c r="Q8" s="123" t="s">
        <v>46</v>
      </c>
      <c r="R8" s="224" t="s">
        <v>46</v>
      </c>
      <c r="S8" s="122" t="s">
        <v>269</v>
      </c>
      <c r="T8" s="224" t="s">
        <v>55</v>
      </c>
    </row>
    <row r="9" spans="1:20" x14ac:dyDescent="0.2">
      <c r="A9" s="350"/>
      <c r="B9" s="354"/>
      <c r="C9" s="350"/>
      <c r="D9" s="350"/>
      <c r="E9" s="350"/>
      <c r="F9" s="350"/>
      <c r="G9" s="350"/>
      <c r="H9" s="350"/>
      <c r="I9" s="350"/>
      <c r="J9" s="350"/>
      <c r="K9" s="355"/>
      <c r="L9" s="355"/>
      <c r="M9" s="350"/>
      <c r="N9" s="350"/>
      <c r="O9" s="350"/>
      <c r="P9" s="350"/>
      <c r="Q9" s="350"/>
      <c r="R9" s="350"/>
      <c r="S9" s="350"/>
      <c r="T9" s="350"/>
    </row>
    <row r="10" spans="1:20" x14ac:dyDescent="0.2">
      <c r="A10" s="350"/>
      <c r="B10" s="354"/>
      <c r="C10" s="350"/>
      <c r="D10" s="350"/>
      <c r="E10" s="350"/>
      <c r="F10" s="350"/>
      <c r="G10" s="350"/>
      <c r="H10" s="350"/>
      <c r="I10" s="350"/>
      <c r="J10" s="350"/>
      <c r="K10" s="355"/>
      <c r="L10" s="355"/>
      <c r="M10" s="350"/>
      <c r="N10" s="350"/>
      <c r="O10" s="350"/>
      <c r="P10" s="350"/>
      <c r="Q10" s="350"/>
      <c r="R10" s="350"/>
      <c r="S10" s="350"/>
      <c r="T10" s="350"/>
    </row>
    <row r="11" spans="1:20" x14ac:dyDescent="0.2">
      <c r="A11" s="350"/>
      <c r="B11" s="354"/>
      <c r="C11" s="350"/>
      <c r="D11" s="350"/>
      <c r="E11" s="350"/>
      <c r="F11" s="350"/>
      <c r="G11" s="350"/>
      <c r="H11" s="350"/>
      <c r="I11" s="350"/>
      <c r="J11" s="350"/>
      <c r="K11" s="355"/>
      <c r="L11" s="355"/>
      <c r="M11" s="350"/>
      <c r="N11" s="350"/>
      <c r="O11" s="350"/>
      <c r="P11" s="350"/>
      <c r="Q11" s="350"/>
      <c r="R11" s="350"/>
      <c r="S11" s="350"/>
      <c r="T11" s="350"/>
    </row>
    <row r="13" spans="1:20" x14ac:dyDescent="0.2">
      <c r="B13" s="349" t="s">
        <v>312</v>
      </c>
    </row>
    <row r="15" spans="1:20" x14ac:dyDescent="0.2">
      <c r="B15" s="349" t="s">
        <v>313</v>
      </c>
    </row>
    <row r="16" spans="1:20" x14ac:dyDescent="0.2">
      <c r="A16" s="350" t="s">
        <v>34</v>
      </c>
      <c r="B16" s="350"/>
    </row>
    <row r="17" spans="1:12" x14ac:dyDescent="0.2">
      <c r="A17" s="350"/>
      <c r="B17" s="350"/>
    </row>
    <row r="18" spans="1:12" ht="16.149999999999999" customHeight="1" x14ac:dyDescent="0.2"/>
    <row r="19" spans="1:12" x14ac:dyDescent="0.2">
      <c r="B19" s="349" t="s">
        <v>314</v>
      </c>
    </row>
    <row r="24" spans="1:12" x14ac:dyDescent="0.2">
      <c r="A24" s="357" t="s">
        <v>24</v>
      </c>
      <c r="B24" s="358"/>
      <c r="C24" s="358"/>
      <c r="D24" s="358"/>
      <c r="E24" s="358"/>
      <c r="F24" s="358"/>
      <c r="G24" s="358"/>
      <c r="H24" s="358"/>
      <c r="I24" s="358"/>
      <c r="J24" s="358"/>
      <c r="K24" s="359"/>
      <c r="L24" s="359"/>
    </row>
    <row r="25" spans="1:12" x14ac:dyDescent="0.2">
      <c r="A25" s="357" t="s">
        <v>25</v>
      </c>
      <c r="B25" s="358"/>
      <c r="C25" s="358"/>
      <c r="D25" s="358"/>
      <c r="E25" s="358"/>
      <c r="F25" s="358"/>
      <c r="G25" s="358"/>
      <c r="H25" s="358"/>
      <c r="I25" s="358"/>
      <c r="J25" s="358"/>
      <c r="K25" s="359"/>
      <c r="L25" s="359"/>
    </row>
    <row r="26" spans="1:12" x14ac:dyDescent="0.2">
      <c r="A26" s="357"/>
      <c r="B26" s="358"/>
      <c r="C26" s="358"/>
      <c r="D26" s="358"/>
      <c r="E26" s="358"/>
      <c r="F26" s="358"/>
      <c r="G26" s="358"/>
      <c r="H26" s="358"/>
      <c r="I26" s="358"/>
      <c r="J26" s="358"/>
      <c r="K26" s="359"/>
      <c r="L26" s="359"/>
    </row>
    <row r="27" spans="1:12" x14ac:dyDescent="0.2">
      <c r="A27" s="357"/>
      <c r="B27" s="358"/>
      <c r="C27" s="358"/>
      <c r="D27" s="358"/>
      <c r="E27" s="358"/>
      <c r="F27" s="358"/>
      <c r="G27" s="358"/>
      <c r="H27" s="358"/>
      <c r="I27" s="358"/>
      <c r="J27" s="358"/>
      <c r="K27" s="359"/>
      <c r="L27" s="359"/>
    </row>
    <row r="28" spans="1:12" x14ac:dyDescent="0.2">
      <c r="A28" s="357"/>
      <c r="B28" s="358"/>
      <c r="C28" s="358"/>
      <c r="D28" s="358"/>
      <c r="E28" s="358"/>
      <c r="F28" s="358"/>
      <c r="G28" s="358"/>
      <c r="H28" s="358"/>
      <c r="I28" s="358"/>
      <c r="J28" s="358"/>
      <c r="K28" s="359"/>
      <c r="L28" s="359"/>
    </row>
    <row r="29" spans="1:12" x14ac:dyDescent="0.2">
      <c r="A29" s="357"/>
      <c r="B29" s="358"/>
      <c r="C29" s="358"/>
      <c r="D29" s="358"/>
      <c r="E29" s="358"/>
      <c r="F29" s="358"/>
      <c r="G29" s="358"/>
      <c r="H29" s="358"/>
      <c r="I29" s="358"/>
      <c r="J29" s="358"/>
      <c r="K29" s="359"/>
      <c r="L29" s="359"/>
    </row>
    <row r="30" spans="1:12" x14ac:dyDescent="0.2">
      <c r="A30" s="357"/>
      <c r="B30" s="358"/>
      <c r="C30" s="358"/>
      <c r="D30" s="358"/>
      <c r="E30" s="358"/>
      <c r="F30" s="358"/>
      <c r="G30" s="358"/>
      <c r="H30" s="358"/>
      <c r="I30" s="358"/>
      <c r="J30" s="358"/>
      <c r="K30" s="359"/>
      <c r="L30" s="359"/>
    </row>
    <row r="31" spans="1:12" x14ac:dyDescent="0.2">
      <c r="A31" s="357"/>
      <c r="B31" s="358"/>
      <c r="C31" s="358"/>
      <c r="D31" s="358"/>
      <c r="E31" s="358"/>
      <c r="F31" s="358"/>
      <c r="G31" s="358"/>
      <c r="H31" s="358"/>
      <c r="I31" s="358"/>
      <c r="J31" s="358"/>
      <c r="K31" s="359"/>
      <c r="L31" s="359"/>
    </row>
    <row r="32" spans="1:12" x14ac:dyDescent="0.2">
      <c r="A32" s="357"/>
      <c r="B32" s="358"/>
      <c r="C32" s="358"/>
      <c r="D32" s="358"/>
      <c r="E32" s="358"/>
      <c r="F32" s="358"/>
      <c r="G32" s="358"/>
      <c r="H32" s="358"/>
      <c r="I32" s="358"/>
      <c r="J32" s="358"/>
      <c r="K32" s="359"/>
      <c r="L32" s="359"/>
    </row>
    <row r="33" spans="1:12" x14ac:dyDescent="0.2">
      <c r="A33" s="357"/>
      <c r="B33" s="358"/>
      <c r="C33" s="358"/>
      <c r="D33" s="358"/>
      <c r="E33" s="358"/>
      <c r="F33" s="358"/>
      <c r="G33" s="358"/>
      <c r="H33" s="358"/>
      <c r="I33" s="358"/>
      <c r="J33" s="358"/>
      <c r="K33" s="359"/>
      <c r="L33" s="359"/>
    </row>
    <row r="34" spans="1:12" x14ac:dyDescent="0.2">
      <c r="B34" s="358"/>
      <c r="C34" s="358"/>
      <c r="D34" s="358"/>
      <c r="E34" s="358"/>
      <c r="F34" s="358"/>
      <c r="G34" s="358"/>
      <c r="H34" s="358"/>
      <c r="I34" s="358"/>
      <c r="J34" s="358"/>
      <c r="K34" s="359"/>
      <c r="L34" s="359"/>
    </row>
    <row r="35" spans="1:12" x14ac:dyDescent="0.2">
      <c r="B35" s="358"/>
      <c r="C35" s="358"/>
      <c r="D35" s="358"/>
      <c r="E35" s="358"/>
      <c r="F35" s="358"/>
      <c r="G35" s="358"/>
      <c r="H35" s="358"/>
      <c r="I35" s="358"/>
      <c r="J35" s="358"/>
      <c r="K35" s="359"/>
      <c r="L35" s="359"/>
    </row>
    <row r="36" spans="1:12" x14ac:dyDescent="0.2">
      <c r="B36" s="358"/>
      <c r="C36" s="358"/>
      <c r="D36" s="358"/>
      <c r="E36" s="358"/>
      <c r="F36" s="358"/>
      <c r="G36" s="358"/>
      <c r="H36" s="358"/>
      <c r="I36" s="358"/>
      <c r="J36" s="358"/>
      <c r="K36" s="359"/>
      <c r="L36" s="359"/>
    </row>
    <row r="37" spans="1:12" ht="16.149999999999999" customHeight="1" x14ac:dyDescent="0.2"/>
  </sheetData>
  <sheetProtection algorithmName="SHA-512" hashValue="8l17giGxlw1amWYNg+EhImtSy1jSmeGuryxUhMApk7/8lcvy1gED5PxkIXDGeiHzVm7JKCSn+r+tY2P1spSxYA==" saltValue="okZBRxcqfTWH3a2qIHRIcA==" spinCount="100000" sheet="1" objects="1" scenarios="1" formatCells="0" formatRows="0" insertRows="0" insertHyperlinks="0" sort="0" autoFilter="0" pivotTables="0"/>
  <mergeCells count="23">
    <mergeCell ref="E3:E4"/>
    <mergeCell ref="K3:K4"/>
    <mergeCell ref="L3:L4"/>
    <mergeCell ref="M3:M4"/>
    <mergeCell ref="N3:N4"/>
    <mergeCell ref="G2:G4"/>
    <mergeCell ref="H2:H4"/>
    <mergeCell ref="A1:T1"/>
    <mergeCell ref="A2:A4"/>
    <mergeCell ref="C2:E2"/>
    <mergeCell ref="F2:F4"/>
    <mergeCell ref="I2:I4"/>
    <mergeCell ref="J2:J4"/>
    <mergeCell ref="K2:L2"/>
    <mergeCell ref="M2:N2"/>
    <mergeCell ref="S3:S4"/>
    <mergeCell ref="T3:T4"/>
    <mergeCell ref="B2:B4"/>
    <mergeCell ref="S2:T2"/>
    <mergeCell ref="C3:C4"/>
    <mergeCell ref="D3:D4"/>
    <mergeCell ref="O2:R2"/>
    <mergeCell ref="O3:R3"/>
  </mergeCells>
  <pageMargins left="0.7" right="0.7" top="0.78740157499999996" bottom="0.78740157499999996" header="0.3" footer="0.3"/>
  <pageSetup paperSize="8" scale="7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10CA98376D84445B27235C23C5DAEEA" ma:contentTypeVersion="5" ma:contentTypeDescription="Vytvoří nový dokument" ma:contentTypeScope="" ma:versionID="601ee3f5b2a6e4a1344620aa3e44001a">
  <xsd:schema xmlns:xsd="http://www.w3.org/2001/XMLSchema" xmlns:xs="http://www.w3.org/2001/XMLSchema" xmlns:p="http://schemas.microsoft.com/office/2006/metadata/properties" xmlns:ns2="0104a4cd-1400-468e-be1b-c7aad71d7d5a" targetNamespace="http://schemas.microsoft.com/office/2006/metadata/properties" ma:root="true" ma:fieldsID="a892a5cea1b4b76a2d08130b1894c4cc" ns2:_="">
    <xsd:import namespace="0104a4cd-1400-468e-be1b-c7aad71d7d5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4a4cd-1400-468e-be1b-c7aad71d7d5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Zachovat ID" ma:description="Ponechat ID po přidání" ma:hidden="true" ma:internalName="_dlc_DocIdPersistId" ma:readOnly="true">
      <xsd:simpleType>
        <xsd:restriction base="dms:Boolean"/>
      </xsd:simpleType>
    </xsd:element>
    <xsd:element name="SharedWithUsers" ma:index="1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 ma:index="11" ma:displayName="Komentář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104a4cd-1400-468e-be1b-c7aad71d7d5a">15OPMSMT0001-28-154315</_dlc_DocId>
    <_dlc_DocIdUrl xmlns="0104a4cd-1400-468e-be1b-c7aad71d7d5a">
      <Url>https://op.msmt.cz/_layouts/15/DocIdRedir.aspx?ID=15OPMSMT0001-28-154315</Url>
      <Description>15OPMSMT0001-28-154315</Description>
    </_dlc_DocIdUrl>
  </documentManagement>
</p:properties>
</file>

<file path=customXml/itemProps1.xml><?xml version="1.0" encoding="utf-8"?>
<ds:datastoreItem xmlns:ds="http://schemas.openxmlformats.org/officeDocument/2006/customXml" ds:itemID="{C7200AB8-BF5C-4A41-8FDD-11F6A6D1876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4370AA7-ED17-40D3-B6CB-9DECDEE5F4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04a4cd-1400-468e-be1b-c7aad71d7d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E5A9A13-BF88-458F-AA79-F534F401CCFF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71475C52-C20B-4778-B923-B6C837C3C5C9}">
  <ds:schemaRefs>
    <ds:schemaRef ds:uri="http://purl.org/dc/dcmitype/"/>
    <ds:schemaRef ds:uri="http://purl.org/dc/terms/"/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0104a4cd-1400-468e-be1b-c7aad71d7d5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MŠ</vt:lpstr>
      <vt:lpstr>ZŠ</vt:lpstr>
      <vt:lpstr>zajmové, neformalní, cel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Zárubová Tereza</cp:lastModifiedBy>
  <cp:revision/>
  <cp:lastPrinted>2022-04-06T11:48:41Z</cp:lastPrinted>
  <dcterms:created xsi:type="dcterms:W3CDTF">2020-07-22T07:46:04Z</dcterms:created>
  <dcterms:modified xsi:type="dcterms:W3CDTF">2022-05-11T06:59:14Z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0x010100810CA98376D84445B27235C23C5DAEEA</vt:lpwstr>
  </property>
  <property fmtid="{D5CDD505-2E9C-101B-9397-08002B2CF9AE}" pid="3" name="_dlc_DocIdItemGuid">
    <vt:lpwstr>67cb6407-7dbd-4381-91f1-68d114aebd57</vt:lpwstr>
  </property>
</Properties>
</file>