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dwn\Pracovní\MAS POBESKYDÍ\2017-01 - MAP 2\02-08 - Místní akční plánování\!2021-08 - Seznam investičních priorit, v 2021-11\"/>
    </mc:Choice>
  </mc:AlternateContent>
  <xr:revisionPtr revIDLastSave="0" documentId="13_ncr:1_{2F54F4D7-F61F-4BF9-B7F4-8A84F968A651}" xr6:coauthVersionLast="47" xr6:coauthVersionMax="47" xr10:uidLastSave="{00000000-0000-0000-0000-000000000000}"/>
  <bookViews>
    <workbookView xWindow="-120" yWindow="-120" windowWidth="29040" windowHeight="15840" tabRatio="710" activeTab="2"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MŠ!$A$4:$S$57</definedName>
    <definedName name="_xlnm._FilterDatabase" localSheetId="3" hidden="1">'zajmové, neformalní, cel'!$A$5:$T$5</definedName>
    <definedName name="_xlnm._FilterDatabase" localSheetId="2" hidden="1">ZŠ!$A$5:$Z$145</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35" i="7" l="1"/>
  <c r="M136" i="7"/>
  <c r="M137" i="7"/>
  <c r="M138" i="7"/>
  <c r="M139" i="7"/>
  <c r="M140" i="7"/>
  <c r="M141" i="7"/>
  <c r="M142" i="7"/>
  <c r="M143" i="7"/>
  <c r="M144" i="7"/>
  <c r="M55" i="6" l="1"/>
  <c r="L17" i="8"/>
  <c r="M130" i="7"/>
  <c r="M131" i="7"/>
  <c r="M132" i="7"/>
  <c r="M133" i="7"/>
  <c r="M134" i="7"/>
  <c r="M53" i="6"/>
  <c r="M54" i="6"/>
  <c r="L15" i="8" l="1"/>
  <c r="L16" i="8"/>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1" i="7"/>
  <c r="M82" i="7"/>
  <c r="M83" i="7"/>
  <c r="M84" i="7"/>
  <c r="M46" i="6"/>
  <c r="L14" i="8"/>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L10" i="8"/>
  <c r="L11" i="8"/>
  <c r="L12" i="8"/>
  <c r="L13" i="8"/>
  <c r="L8" i="8"/>
  <c r="L9" i="8"/>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7" i="8"/>
  <c r="L6" i="8"/>
</calcChain>
</file>

<file path=xl/sharedStrings.xml><?xml version="1.0" encoding="utf-8"?>
<sst xmlns="http://schemas.openxmlformats.org/spreadsheetml/2006/main" count="2626" uniqueCount="636">
  <si>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</si>
  <si>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</si>
  <si>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</si>
  <si>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</si>
  <si>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</si>
  <si>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</si>
  <si>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</si>
  <si>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</si>
  <si>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</si>
  <si>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</si>
  <si>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</si>
  <si>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</si>
  <si>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</si>
  <si>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</si>
  <si>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</si>
  <si>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</si>
  <si>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</si>
  <si>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</si>
  <si>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</si>
  <si>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</si>
  <si>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</si>
  <si>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</si>
  <si>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</si>
  <si>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</si>
  <si>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</si>
  <si>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</si>
  <si>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</si>
  <si>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</si>
  <si>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</si>
  <si>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</si>
  <si>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</si>
  <si>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</si>
  <si>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</si>
  <si>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</si>
  <si>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</si>
  <si>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</si>
  <si>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</si>
  <si>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</si>
  <si>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</si>
  <si>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</si>
  <si>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</si>
  <si>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</si>
  <si>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</si>
  <si>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</si>
  <si>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</si>
  <si>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</si>
  <si>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</si>
  <si>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</si>
  <si>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</si>
  <si>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</si>
  <si>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</si>
  <si>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</si>
  <si>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</si>
  <si>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</si>
  <si>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</si>
  <si>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</si>
  <si>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</si>
  <si>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</si>
  <si>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</si>
  <si>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</si>
  <si>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</si>
  <si>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</si>
  <si>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</si>
  <si>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</si>
  <si>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</si>
  <si>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</si>
  <si>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</si>
  <si>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</si>
  <si>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</si>
  <si>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</si>
  <si>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</si>
  <si>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</si>
  <si>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</si>
  <si>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</si>
  <si>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</si>
  <si>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</si>
  <si>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</si>
  <si>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</si>
  <si>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</si>
  <si>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</si>
  <si>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</si>
  <si>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</si>
  <si>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</si>
  <si>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</si>
  <si>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</si>
  <si>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</si>
  <si>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</si>
  <si>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</si>
  <si>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</si>
  <si>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</si>
  <si>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</si>
  <si>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</si>
  <si>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</si>
  <si>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</si>
  <si>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</si>
  <si>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</si>
  <si>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</si>
  <si>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</si>
  <si>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</si>
  <si>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</si>
  <si>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</si>
  <si>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</si>
  <si>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</si>
  <si>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</si>
  <si>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</si>
  <si>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</si>
  <si>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</si>
  <si>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</si>
  <si>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Vybudování centra pro zájmové a celoživotní vzdělávání</t>
  </si>
  <si>
    <t>Vybudování centra pro zájmové a celoživotní vzdělávání. Obsahem projektu budou stavební práce související s vybudováním prostor pro zajištění zájmového a celoživotního vzdělávání. Součástí projektu bude pořízení vybavení, zařízení a výukových pomůcek pro zajištění vzdělávání.</t>
  </si>
  <si>
    <t>Příprava PD</t>
  </si>
  <si>
    <t>NE</t>
  </si>
  <si>
    <t>Vybudování odborných učeben zaměřených na přírodní vědy a polytechniku</t>
  </si>
  <si>
    <t>Vybudování odborných multimediálních učeben na ZŠ Planeta</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</si>
  <si>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</si>
  <si>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</si>
  <si>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</si>
  <si>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</si>
  <si>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</si>
  <si>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</si>
  <si>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</si>
  <si>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</si>
  <si>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Mateřská škola Kouzelný svět</t>
  </si>
  <si>
    <t>Vybudování přírodní zahrady a venkovního hřiště</t>
  </si>
  <si>
    <t>Pořízení montessori pomůcek pro MŠ</t>
  </si>
  <si>
    <t>Rekonstrukce Mateřské školy Kouzelný svět</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</si>
  <si>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</si>
  <si>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</si>
  <si>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</si>
  <si>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</si>
  <si>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LETÍCÍ KOMETA z. ú.</t>
  </si>
  <si>
    <t>Vznik centra pro neformální a zájmové vzdělávání</t>
  </si>
  <si>
    <t>Vybudování centra pro neformální a zájmové  vzdělávání. Obsahem projektu budou stavební práce související s vybudováním prostor pro zajištění neformálního a zájmového vzdělávání. Součástí projektu bude pořízení vybavení, zařízení a výukových pomůcek pro zajištění vzdělávání.</t>
  </si>
  <si>
    <t>Vize</t>
  </si>
  <si>
    <t>Jubilejní Masarykova základní škola a mateřská škola Sedliště</t>
  </si>
  <si>
    <t>Obec Sedliště</t>
  </si>
  <si>
    <t>Mateřská škola - přístavba</t>
  </si>
  <si>
    <t>Sedliště</t>
  </si>
  <si>
    <t>Projekt zaměřen na přístavbu nové budovy k stávající budově MŠ s cílem sjednotit a centralizovat předškolní vzdělávání do jednoho objektu.</t>
  </si>
  <si>
    <t>Modernizace odborných učeben v ZŠ Sedliště</t>
  </si>
  <si>
    <t>Přístavba a rekonstrukce ZŠ Sedliště</t>
  </si>
  <si>
    <t xml:space="preserve">Vybudování nového zázemí pro školní družinu a školní kluby </t>
  </si>
  <si>
    <t>Obnovení a rozšíření ICT technologie v ZŠ Sedliště</t>
  </si>
  <si>
    <t>Rekontrukce školní zahrady</t>
  </si>
  <si>
    <t>Venkovní učebna v ZŠ Sedliště</t>
  </si>
  <si>
    <t>Projekt zaměřen na modernizaci výuky přírodovědných předmětů, nové informatiky, polytechniky a virtuální reality. V rámci projektu budou vybaveny odborné učebny chemie a fyziky a nově vybavena učebna polytechniky a digitálních technologií.</t>
  </si>
  <si>
    <t>Projekt zaměřen na realizaci stavebních úprav budovy ZŠ, jejichž obsahem je vybudování 2 nových odborných učeben v půdních prostorách školy, přístavba a rekontrukce školní jídelny a kuchyně. Součastí ralizace je bezbariérové řešení.</t>
  </si>
  <si>
    <t>Projekt zaměřen na vystavění nové budovy propojené se stávající ZŠ, jejíž součastí budou prostory pro školní družinu a školní kluby. Součástí je bezbariérové řešení.</t>
  </si>
  <si>
    <t>Projekt zaměřen na renovaci a modernizaci ICT vybavení ZŠ s ohledem na délku funkčnosti stávajícího vybavení.</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</si>
  <si>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</si>
  <si>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</si>
  <si>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</si>
  <si>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</si>
  <si>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</si>
  <si>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</si>
  <si>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 xml:space="preserve">Přístavba tělocvičny </t>
  </si>
  <si>
    <t>Bruzovice</t>
  </si>
  <si>
    <t>Zaměřuje se na zkvalitnění výuky, pohybového a sportovního vyžití dětí ZŠ a MŠ a  občanů v obci 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</si>
  <si>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</si>
  <si>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</si>
  <si>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</si>
  <si>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</si>
  <si>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</si>
  <si>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</si>
  <si>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</si>
  <si>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</si>
  <si>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</si>
  <si>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</si>
  <si>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</si>
  <si>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</si>
  <si>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</si>
  <si>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</si>
  <si>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</si>
  <si>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</si>
  <si>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</si>
  <si>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</si>
  <si>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</si>
  <si>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</si>
  <si>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</si>
  <si>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</si>
  <si>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</si>
  <si>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</si>
  <si>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</si>
  <si>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</si>
  <si>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</si>
  <si>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</si>
  <si>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</si>
  <si>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</si>
  <si>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</si>
  <si>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</si>
  <si>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</si>
  <si>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</si>
  <si>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</si>
  <si>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</si>
  <si>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</si>
  <si>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</si>
  <si>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</si>
  <si>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</si>
  <si>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</si>
  <si>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</si>
  <si>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</si>
  <si>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</si>
  <si>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</si>
  <si>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</si>
  <si>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</si>
  <si>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</si>
  <si>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</si>
  <si>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</si>
  <si>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</si>
  <si>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</si>
  <si>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</si>
  <si>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</si>
  <si>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</si>
  <si>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</si>
  <si>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</si>
  <si>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</si>
  <si>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</si>
  <si>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</si>
  <si>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</si>
  <si>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</si>
  <si>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</si>
  <si>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</si>
  <si>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</si>
  <si>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</si>
  <si>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</si>
  <si>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</si>
  <si>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</si>
  <si>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</si>
  <si>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</si>
  <si>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</si>
  <si>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</si>
  <si>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</si>
  <si>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Projekt se zaměřuje na zkvalitnění prostředí pro výuku žáků. Projektem budou rekonstruovány a modernizovány prostory učeben formou zavedení vzduchotechniky a zároveň snížení energetické náročnosti budovy instalací votovoltaiky.</t>
  </si>
  <si>
    <t>Úprava prostranství a zeleně v okolí ZŠ a MŠ Třanovice</t>
  </si>
  <si>
    <t>Projekt se zaměřuje na zkvalitnění výuky ZŠ ve venkovním prostředí.</t>
  </si>
  <si>
    <t>Polytechnická učebna a virtuální realita</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</si>
  <si>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</si>
  <si>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</si>
  <si>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</si>
  <si>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Projekt se zaměřuje na bezpečnost a zplešení kvality zázemí pro vzdělávání.</t>
  </si>
  <si>
    <t>Projekt je zaměřen na realizaci polytechnického vzdělávání zahrnujícího virtuální realitu.</t>
  </si>
  <si>
    <t>Obec Dolní Domaslavice</t>
  </si>
  <si>
    <t xml:space="preserve">Výstavba Mateřské školy Dolní Domaslavice </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</si>
  <si>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</si>
  <si>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</si>
  <si>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</si>
  <si>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</si>
  <si>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Inovace PC učebny</t>
  </si>
  <si>
    <t xml:space="preserve">Projekt se zaměřuje na zkvalitnění výuky informatiky a dalších vzdělávacích předmětů. V projektu dojde k obnově počítačů, nábytku, zajištění virtuální reality, vybavení pro novou výuku informatiky stavebnicemi a učebními pomůckami. </t>
  </si>
  <si>
    <t>Vybavení učebny CJ</t>
  </si>
  <si>
    <t>Zřízení mobilní učebny</t>
  </si>
  <si>
    <t>Projekt směřuje k vytvoření mobilní učebny a výuce rozšířené informatiky v nové podobě ŠVP. Nutné vybavení notebooky, mikroskopy, nábytkem, dalšími učebními pomůckami. Nutné je zasíťování, rozvody elektřiny.</t>
  </si>
  <si>
    <t>Rekonstrukce dílen</t>
  </si>
  <si>
    <t>Projekt je zaměřen na vnitřní úpravu dílen nábytkem, nářadím, materiálem, pomůckami, 3D tiskárnou, výukovými materiály apod.</t>
  </si>
  <si>
    <t>Revitalizace tělocvičny</t>
  </si>
  <si>
    <t>Vybavení Školního poradenského zařízení</t>
  </si>
  <si>
    <t>Estetika stěn ve škole</t>
  </si>
  <si>
    <t xml:space="preserve">Projekt řeší celkovou výměnu zastaralého nevzhledného poškozeného obložení stěn v interiéru celé budovy školy za moderní pozitivní obklad ke zlepšení estetického vnímání.    </t>
  </si>
  <si>
    <t>V projektu dojde k vybavení Omneo učebny nábytkem, učebními pomůckami pro výuku cizích jazyků, vybavení HW, SW.</t>
  </si>
  <si>
    <t xml:space="preserve">V projektu dojde k obnově obložení stěn, které vyhovuje sportovní zátěži, výměně původního gymnastického nářadí, basketbaloých desek a dalšího napevno umístěného nářadí. </t>
  </si>
  <si>
    <t xml:space="preserve">Projekt řeší provizorní podmínky ŠPZ, kde je nutné vybavení nábytkem, IT technikou, pomůckami pro nápravy dětí se speciálně vzdělávacími potřebami. Nutné je zasíťování.  </t>
  </si>
  <si>
    <t>Obec Baška</t>
  </si>
  <si>
    <t>Revitalizace budovy MŠ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</si>
  <si>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</si>
  <si>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</si>
  <si>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</si>
  <si>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</si>
  <si>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Projekt se zaměřuje rekonstrukci a celkovou revitalizaci budovy Mateřské školy Baška.</t>
  </si>
  <si>
    <t>Revitalizace budovy MŠ Kunčičky a vytvoření dalšího oddělení mateřské školy.</t>
  </si>
  <si>
    <t>Projekt se zaměřuje na navýšení kapacity předškolního vzdělávání v obci Baška.</t>
  </si>
  <si>
    <t>Vybudování zahrady v přírodním stylu včetně přírodní učebny</t>
  </si>
  <si>
    <t xml:space="preserve">Projekt se zaměřuje na zkvalitnění výuky přírodovědných předmětů. Nabízí možnosti k badatelské výuce nejen v oblastech přírodních věd, ale také při práci s digitálními technologiemi a polytechnickým vzděláváním. </t>
  </si>
  <si>
    <t>Vybudování školního hřiště</t>
  </si>
  <si>
    <t xml:space="preserve">Projekt se zaměřuje na rozšíření kapacity základního školství v obci Baška. Pro zabezpečení kvalitního základního vzdělávání v obci Baška je nutné zrekonstruovat budovu čp. 421, kde vzniknou třídy ZŠ. </t>
  </si>
  <si>
    <t>Vybudování kolovny</t>
  </si>
  <si>
    <t>Projekt se zaměřuje na vybudování zpevněné plochy a krytého přístřešku pro jízdní kola a koloběžky.</t>
  </si>
  <si>
    <t>Revitalizace školní zahrady</t>
  </si>
  <si>
    <t>Projekt se zaměřuje na vybudování venkovní učebny a prvků pro zvýšení pohybové aktivity dětí.</t>
  </si>
  <si>
    <t>Projekt se zaměřuje na zkvalitnění výuky tělesné výchovy a smysluplné využívání volného času dětí navštěvujících školu v Bašce, ale také široké veřejnosti.</t>
  </si>
  <si>
    <t>Revitalizace budovy Baška č. p. 421 a rozšíření zázemí pro ZŠ Baška</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</si>
  <si>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</si>
  <si>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</si>
  <si>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</si>
  <si>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</si>
  <si>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</si>
  <si>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</si>
  <si>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</si>
  <si>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</si>
  <si>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</si>
  <si>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</si>
  <si>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</si>
  <si>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</si>
  <si>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</si>
  <si>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</si>
  <si>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</si>
  <si>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</si>
  <si>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</si>
  <si>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</si>
  <si>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</si>
  <si>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</si>
  <si>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Vybavení školní zahrady herními prvky, naučnými tabulemi, kreslícími tabulemi, pískovištěm, pítkem na vodu, WC.</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</si>
  <si>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</si>
  <si>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</si>
  <si>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</si>
  <si>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</si>
  <si>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</si>
  <si>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</si>
  <si>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</si>
  <si>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Nádstavba ZŠ</t>
  </si>
  <si>
    <t>Projekt se zaměřuje na zkvalitnění výuky, sportu a ochranu zdraví a zraku dětí.</t>
  </si>
  <si>
    <t>Projekt se zaměřuje na zkvalitnění výuky a zvýšení možnosti rozvoje PC gramotnosti.</t>
  </si>
  <si>
    <t>Projekt se zaměřuje na zkvalitnění výuky a zvýšení možností on-line výuky a její efektivity.</t>
  </si>
  <si>
    <t>Projekt se zaměřuje na aktuální potřeby zvýšení kapacity jak tříd, tak především školní družiny.</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</si>
  <si>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</si>
  <si>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</si>
  <si>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</si>
  <si>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</si>
  <si>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</si>
  <si>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Proveden výběr dodavatele</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</si>
  <si>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</si>
  <si>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</si>
  <si>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</si>
  <si>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Odborná jazyková učebna v kmenové třídě</t>
  </si>
  <si>
    <t>Mobilní učebna</t>
  </si>
  <si>
    <t xml:space="preserve">Odvodnění sklepa a stavební úpravy v ZŠ a MŠ Dobratice </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</si>
  <si>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t>
  </si>
  <si>
    <t>Hlavní cílem projektu je vybudovat jazykovou učebnu spojenou s IT učebnou, ve které bude zázemí pro robotiku a virtuální techniku. Součástí projektu jsou i stavební úpravy učebny včetně výmalby, oprava podlahy a elektroinstalace a konektivity. V projektu je i řešena bezbariérovost objektu. Veškeré vybavení je potřebné pro zkvalitnění výuky ve všech vzdělávacích oblastech v rámci  RVP pro ZV.</t>
  </si>
  <si>
    <t>Hlavní cílem projektu je vybudovat mobilní učebnu, ve které bude zázemí pro robotiku, IT techniku a virtuální techniku. V projektu je řešena konektivita a bezbariérovost budovy.</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</si>
  <si>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</si>
  <si>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</si>
  <si>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</si>
  <si>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</si>
  <si>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</si>
  <si>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</si>
  <si>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</si>
  <si>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</si>
  <si>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</si>
  <si>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</si>
  <si>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</si>
  <si>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</si>
  <si>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</si>
  <si>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</si>
  <si>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zkvlitnění výuky informatiky i ostatních předmětů.</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</si>
  <si>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</si>
  <si>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</si>
  <si>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</si>
  <si>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Projekt se zaměřuje na zkvalitnění výuky v předmětech: Č, M, Z, D.</t>
  </si>
  <si>
    <t>Navýšení kapacity kuchyně</t>
  </si>
  <si>
    <t>Dobrá</t>
  </si>
  <si>
    <t>Mateřská škola Dobrá, okres Frýdek-Místek, příspěvková organizace</t>
  </si>
  <si>
    <t>Obec Dobrá</t>
  </si>
  <si>
    <t>Navýšení kapacity kuchyně na 200 jídel a vybudováni keramické dílny.</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</si>
  <si>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</si>
  <si>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</si>
  <si>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</si>
  <si>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</si>
  <si>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</si>
  <si>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</si>
  <si>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</si>
  <si>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</si>
  <si>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Zpracovaná PD
Příprava ŽoD</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</si>
  <si>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</si>
  <si>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</si>
  <si>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</si>
  <si>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</si>
  <si>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</si>
  <si>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</si>
  <si>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</si>
  <si>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</si>
  <si>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</si>
  <si>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</si>
  <si>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</si>
  <si>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</si>
  <si>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</si>
  <si>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Projekt řeší bezbariérovost budovy ZŠ a také bezpečnost vstupů do ZŠ. Projekt řeší výtah a úpravy pro bezbariérové užívání ZŠ. Pokud obec zrealizuje novou ZŠ, pak tento projekt nebude realizován.</t>
  </si>
  <si>
    <t>Zlepšení vnitřního prostředí v budově ZŠ Řepiště</t>
  </si>
  <si>
    <t>Realizace nuceného větrání s rekuperací ve třídách ZŠ, zlepšení hygienických podmínek ve vnitřních prostorách ZŠ.</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</si>
  <si>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</si>
  <si>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</si>
  <si>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</si>
  <si>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</si>
  <si>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</si>
  <si>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</si>
  <si>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</si>
  <si>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</si>
  <si>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</si>
  <si>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</si>
  <si>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</si>
  <si>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</si>
  <si>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</si>
  <si>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</si>
  <si>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</si>
  <si>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</si>
  <si>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</si>
  <si>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</si>
  <si>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</si>
  <si>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</si>
  <si>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</si>
  <si>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</si>
  <si>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</si>
  <si>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</si>
  <si>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</si>
  <si>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</si>
  <si>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</si>
  <si>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</si>
  <si>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</si>
  <si>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</si>
  <si>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</si>
  <si>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</si>
  <si>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</si>
  <si>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</si>
  <si>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</si>
  <si>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</si>
  <si>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</si>
  <si>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</si>
  <si>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</si>
  <si>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Modernizace odborných učeben a pořízení vzdělávacích pomůcek a vybavení za účelem inovace výuky.</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</si>
  <si>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</si>
  <si>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</si>
  <si>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</si>
  <si>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</si>
  <si>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Výstavba a vybavení komunitního centra s knihovonou, pořízení vzdělávacích pomůcek.</t>
  </si>
  <si>
    <t>Zpracovaná PD
Zajištěn pozemek</t>
  </si>
  <si>
    <t>Obec Hukvaldy</t>
  </si>
  <si>
    <t>Výměna osvětlení v mateřské škole je poslední etapou výměny osvětlení ve všech učebnách školy.</t>
  </si>
  <si>
    <t>x</t>
  </si>
  <si>
    <t>Základní škola a Mateřská škola Leoše Janáčka Hukvaldy, příspěvková organizace</t>
  </si>
  <si>
    <t>Výměna osvětlení v mateřské škole</t>
  </si>
  <si>
    <t>Hukvaldy</t>
  </si>
  <si>
    <t>Projekt se zaměřuje na zajištění bezpečnosti dětí, žáků a ostatních zaměstnanců. Zlepší se podmínky  pro větší využití interaktivních učebních pomůcek, které budou využívány napříč téměř všemi předměty.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</si>
  <si>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</si>
  <si>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</si>
  <si>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</si>
  <si>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</si>
  <si>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</si>
  <si>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</si>
  <si>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 xml:space="preserve">Vybavení odb. učeben informatiky a přírodovědných předmětů v souvislosti se změnou RVP-ZV  </t>
  </si>
  <si>
    <t>Zajištění vybavení odb. učeben informatiky a přírodovědných předmětů robotickými a interaktivními učebními pomůckami v souvislosti se změnou RVP-ZV (rozšíření výuky informatiky).</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</si>
  <si>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</si>
  <si>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</si>
  <si>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</si>
  <si>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</si>
  <si>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</si>
  <si>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Cílem projektu bude výměna radiátorŮ a vedení topení v budově školy, v části ZŠ i MŠ.</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</si>
  <si>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</si>
  <si>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</si>
  <si>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</si>
  <si>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</si>
  <si>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přístavba, půdní vestavba, rozšíření prostor MŠ, výtah, bezbariérovost školy</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</si>
  <si>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</si>
  <si>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</si>
  <si>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</si>
  <si>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</si>
  <si>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</si>
  <si>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</si>
  <si>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</si>
  <si>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</si>
  <si>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</si>
  <si>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</si>
  <si>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</si>
  <si>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</si>
  <si>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</si>
  <si>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</si>
  <si>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</si>
  <si>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</si>
  <si>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</si>
  <si>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</si>
  <si>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</si>
  <si>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Rekonstrukce, přístavba, půdní vestavba, rozšíření prostor ZŠ, výtah</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</si>
  <si>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</si>
  <si>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</si>
  <si>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</si>
  <si>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</si>
  <si>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</si>
  <si>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Zateplení budovy mateřské školy - odloučené pracoviště Kozlovice 666</t>
  </si>
  <si>
    <t>Kozlovice</t>
  </si>
  <si>
    <t>Projekt se rámci modernizace a energetických úspor zaměřuje na zateplení, opláštění budovy MŠ - odloučeného pracoviště Kozlovice 666, součástí je také rekonstrukce vstupu do budovy.</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</si>
  <si>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</si>
  <si>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</si>
  <si>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</si>
  <si>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</si>
  <si>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Projekt se zaměřuje na vybudování prostor pro výuku a volnočasové aktivity žáků, s možností využití veřejností.</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</si>
  <si>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</si>
  <si>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</si>
  <si>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</si>
  <si>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</si>
  <si>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modernizaci ICT vybavení školy, dále také na modernizaci a rekonstrukci vybavení ICT v odborných učebnách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</si>
  <si>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</si>
  <si>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</si>
  <si>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</si>
  <si>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</si>
  <si>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</si>
  <si>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</si>
  <si>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Virtuální a robotická laboratoř</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</si>
  <si>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</si>
  <si>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</si>
  <si>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</si>
  <si>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</si>
  <si>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</si>
  <si>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Cílem bude naplňována dlouhodobá strategie digitálního vzdělávání v ČR a zkvalitnění školní výuky v oblasti digitální gramotnosti. Práce s ozoboty, oculus, brýlemi s virtuální realitou a robotickými stavebnicemi.Využití laboratoře je napříč věkovými kategoriemi i napříč vzdělávacími předměty běžné školy.</t>
  </si>
  <si>
    <t>Zpracovaná PD
Proveden průzkum trhu</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</si>
  <si>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</si>
  <si>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</si>
  <si>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</si>
  <si>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</si>
  <si>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</si>
  <si>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Základní škola a mateřská škola Frýdek-Místek, Jana Čapka 2555</t>
  </si>
  <si>
    <t>MŠ Skřivánek, Slezská 770 - stavební úpravy</t>
  </si>
  <si>
    <t>Celková rekonstrulce vnitřních prostor MŠ za účelem zajištění hygienických požadavků na stávající kapacitu MŠ.</t>
  </si>
  <si>
    <t>Statutární město Frýdek-Místek</t>
  </si>
  <si>
    <t>Základní škola Frýdek-Místek, Pionýrů 400</t>
  </si>
  <si>
    <t>Přístavba tělocvičny</t>
  </si>
  <si>
    <t>Přístavba stávající tělovičny, jejiž součásti bude doplňující zázemí - šatny, umývárny, masérna, WC, klubovna, zázemí pro trenéry a rozhodčí.</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</si>
  <si>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</si>
  <si>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</si>
  <si>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</si>
  <si>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</si>
  <si>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tělocvičny a rozšíření zázemí ZŠ F-M, Chlebovice, Pod Kabátici 107, p.o.</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</si>
  <si>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</si>
  <si>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</si>
  <si>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</si>
  <si>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</si>
  <si>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</si>
  <si>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</si>
  <si>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</si>
  <si>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</si>
  <si>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</si>
  <si>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</si>
  <si>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</si>
  <si>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Projektem bude vybudována multimediální učebna včetně přilehlého kabinetu a zázemí pro poradenské pracoviště.</t>
  </si>
  <si>
    <t>Rekonstrukce a přestavba odborné učebny pěstitelských prací</t>
  </si>
  <si>
    <t>Projekt se zaměřuje na zkvalitnění výuky předmětů Člověk a svět práce. Projektem bude rekonstruována učebna pěstitelských prací včetně umývárny a přilehlého WC a celkové vybavení.</t>
  </si>
  <si>
    <t>Základní škola a mateřská škola Frýdek-Místek, El. Krásnohorské 2254</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</si>
  <si>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</si>
  <si>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</si>
  <si>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</si>
  <si>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</si>
  <si>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</si>
  <si>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</si>
  <si>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</si>
  <si>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</si>
  <si>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</si>
  <si>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</si>
  <si>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</si>
  <si>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</si>
  <si>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</si>
  <si>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Projekt je zaměřen na zavedení virtuální reality do výuky základní školy. Předmětem projektu jsou drobné stavební úpravy a pořízení vybavení odborných a mobilních učeben.</t>
  </si>
  <si>
    <t>Zpracovaná fiše</t>
  </si>
  <si>
    <t>Projekt se zaměřuje na zkvalitnění výuky cizích jazyků. Projektem budou rekonstruovány a vybaveny 2 odborné učebny.</t>
  </si>
  <si>
    <t>Příprava investičního záměru
Příprava studie proveditelnosti</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</si>
  <si>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řemeslném a výtvarném vzdělávání. Součástí projektu je i vybudování odborné učebny výtvarné výchovy.</t>
  </si>
  <si>
    <t>Rekonstrukce venkovního sportoviště</t>
  </si>
  <si>
    <t>Projekt umožní využití venkovního sportovního areálu pro vzdělávací činnost školy a školní družiny.</t>
  </si>
  <si>
    <t>Záměrem je modernizace infrastruktury počítačové sítě, což představuje budování konektivity sítě školy k veřejnému internetu a vnitřní konektivity sítě školy tak, aby plně odpovídala Standardu konektivity škol, dále řešení bezbarierového WC a bezbarierového přístupu do školy, obnova a  modernizace odborné učebny a jazykové učebny včetně modernizace vybavení, modernizace odborné učebny F-Ch včetně modernizace vybavení a modernizace školních dílen a vybavení pomůckami pro polytechnickou výchovu.</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</si>
  <si>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</si>
  <si>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</si>
  <si>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</si>
  <si>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</si>
  <si>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</si>
  <si>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</si>
  <si>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</si>
  <si>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Záměrem je provedení zateplení budovy Výtvarného oboru, ul.Politických obětí 125.</t>
  </si>
  <si>
    <t>Obec Nošovice</t>
  </si>
  <si>
    <t>Přístavba budovy MŠ</t>
  </si>
  <si>
    <t>Nošovice</t>
  </si>
  <si>
    <t>Studie proveditelnosti přístavby mateřské školy</t>
  </si>
  <si>
    <t>Základní škola a mateřská škola Nošovice, příspěvková organizace</t>
  </si>
  <si>
    <t>Přístavba objektu k stávající budově mateřské školy z důvodu rozšíření kapacity mateřké školy.</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</si>
  <si>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</si>
  <si>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</si>
  <si>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</si>
  <si>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</si>
  <si>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</si>
  <si>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</si>
  <si>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</si>
  <si>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</si>
  <si>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</si>
  <si>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</si>
  <si>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</si>
  <si>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</si>
  <si>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</si>
  <si>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</si>
  <si>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</si>
  <si>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</si>
  <si>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</si>
  <si>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</si>
  <si>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Obnova IT učebny</t>
  </si>
  <si>
    <t>Základní škola T. G. Masaryka Krmelín, příspěvková organizace</t>
  </si>
  <si>
    <t>Projekt se zaměřuje na zkvalitnění výuky výchovných předmětů a volnočasových aktivit.</t>
  </si>
  <si>
    <t>Zpracovaná studie
Příprava PD</t>
  </si>
  <si>
    <t>Vybudování odborných učeben</t>
  </si>
  <si>
    <t>Projekt se zaměřuje na vybudování učeben v prostorách půdy a osobního výtahu.</t>
  </si>
  <si>
    <t>Projekt se zaměřuje na obnovu počítačové techniky pro výuku žáků.</t>
  </si>
  <si>
    <t>Mateřská škola Paskov, příspěvková organizace</t>
  </si>
  <si>
    <t>Město Paskov</t>
  </si>
  <si>
    <t>Hospodářská budova v zahradě mateřské školy</t>
  </si>
  <si>
    <t>Paskov</t>
  </si>
  <si>
    <t>Předmětem projektu je vybudování objektu, který bude sloužit jako schrána venkovního nábytku, dřevník, voliéra a venkovní sociální zařízení k podpoře vzdělávání a výchovy v mateřské škole.</t>
  </si>
  <si>
    <t>Základní škola Paskov, okres Frýdek-Místek, příspěvková organizace</t>
  </si>
  <si>
    <t>Nástavba školní družiny, vybavení školského poradenského pracoviště</t>
  </si>
  <si>
    <t>Projekt se zaměřuje na zkvalitnění výuky přírodovědných předmětů a zajištění bezbariérovosti. Projektem budou rekonstruovány a vybaveny odborné učebny chemie a fyziky, včetně skladu chemikálií a pomůcek.</t>
  </si>
  <si>
    <t>Robotika ZŠ Paskov</t>
  </si>
  <si>
    <t>Modernizace ICT, obnova učeben ICT</t>
  </si>
  <si>
    <t>Venkovní učebna</t>
  </si>
  <si>
    <t>Bezbariérový přístup</t>
  </si>
  <si>
    <t>Sanace budovy školní jídelny</t>
  </si>
  <si>
    <t>102092222, 119600617</t>
  </si>
  <si>
    <t>Vybavení robotikou pro výuku ICT a pro volnočasové aktivity zaměřené na ICT.</t>
  </si>
  <si>
    <t>Proveden průzkum trhu</t>
  </si>
  <si>
    <t>Rozšíření  a obnova počítačové sítě, aktualizace vybavení.</t>
  </si>
  <si>
    <t>Prostor pro výuku venku.</t>
  </si>
  <si>
    <t>Příprava PD
Proveden průzkum trhu</t>
  </si>
  <si>
    <t>Bezbariérový přístup do učeben v budově Pavilonu a Jubilejní.</t>
  </si>
  <si>
    <t>Úprava vnitřních prostor v budově.</t>
  </si>
  <si>
    <t>Tělocvična výměna podlahy</t>
  </si>
  <si>
    <t>Výměna povrchu.</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</si>
  <si>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</si>
  <si>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</si>
  <si>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</si>
  <si>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</si>
  <si>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</si>
  <si>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</si>
  <si>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</si>
  <si>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</si>
  <si>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</si>
  <si>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</si>
  <si>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</si>
  <si>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</si>
  <si>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</si>
  <si>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</si>
  <si>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</si>
  <si>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</si>
  <si>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</si>
  <si>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Schváleno řídicím výborem projektu Místní akční plán Frýdek-Místek II v Třanovicích 29. listopadu 2021.</t>
  </si>
  <si>
    <t>Strategický rámec MAP - seznam investičních priorit MŠ (2021-2027)</t>
  </si>
  <si>
    <t>Rekonstrukce a modernizace kuchyně MŠ Vyšní Lhoty včetně skladových prostor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</si>
</sst>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color theme="0"/>
      <name val="Calibri"/>
      <family val="2"/>
      <scheme val="minor"/>
    </font>
    <font>
      <b/>
      <sz val="14"/>
      <color theme="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xf numFmtId="0" fontId="6" fillId="0" borderId="0" applyNumberFormat="0" applyFill="0" applyBorder="0" applyAlignment="0" applyProtection="0"/>
    <xf numFmtId="9" fontId="14" fillId="0" borderId="0" applyFont="0" applyFill="0" applyBorder="0" applyAlignment="0" applyProtection="0"/>
  </cellStyleXfs>
  <cellXfs count="147">
    <xf numFmtId="0" fontId="0" fillId="0" borderId="0" xfId="0"/>
    <xf numFmtId="0" fontId="0" fillId="0" borderId="0" xfId="0" applyProtection="1">
      <protection locked="0"/>
    </xf>
    <xf numFmtId="0" fontId="3" fillId="0" borderId="0" xfId="0" applyFont="1" applyProtection="1">
      <protection locked="0"/>
    </xf>
    <xf numFmtId="0" fontId="1"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3" fillId="0" borderId="0" xfId="0" applyFont="1" applyFill="1" applyProtection="1">
      <protection locked="0"/>
    </xf>
    <xf numFmtId="3" fontId="0" fillId="0" borderId="0" xfId="0" applyNumberFormat="1" applyFill="1" applyProtection="1">
      <protection locked="0"/>
    </xf>
    <xf numFmtId="3" fontId="3" fillId="0" borderId="0" xfId="0" applyNumberFormat="1" applyFont="1" applyFill="1" applyProtection="1">
      <protection locked="0"/>
    </xf>
    <xf numFmtId="0" fontId="1" fillId="0" borderId="0" xfId="0" applyFont="1" applyFill="1" applyProtection="1">
      <protection locked="0"/>
    </xf>
    <xf numFmtId="0" fontId="0" fillId="0" borderId="0" xfId="0" applyFont="1" applyFill="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5" fillId="0" borderId="0" xfId="0" applyFont="1" applyProtection="1"/>
    <xf numFmtId="0" fontId="0" fillId="0" borderId="0" xfId="0" applyProtection="1"/>
    <xf numFmtId="0" fontId="3" fillId="0" borderId="0" xfId="0" applyFont="1" applyProtection="1"/>
    <xf numFmtId="0" fontId="8" fillId="0" borderId="0" xfId="0" applyFont="1" applyProtection="1"/>
    <xf numFmtId="0" fontId="1" fillId="0" borderId="0" xfId="0" applyFont="1" applyProtection="1"/>
    <xf numFmtId="0" fontId="8" fillId="0" borderId="17" xfId="0" applyFont="1" applyBorder="1" applyProtection="1"/>
    <xf numFmtId="0" fontId="8" fillId="0" borderId="18" xfId="0" applyFont="1" applyBorder="1" applyProtection="1"/>
    <xf numFmtId="0" fontId="8" fillId="0" borderId="19" xfId="0" applyFont="1" applyBorder="1" applyAlignment="1" applyProtection="1">
      <alignment horizontal="center"/>
    </xf>
    <xf numFmtId="0" fontId="3" fillId="0" borderId="12" xfId="0" applyFont="1" applyFill="1" applyBorder="1" applyProtection="1"/>
    <xf numFmtId="0" fontId="3" fillId="0" borderId="0" xfId="0" applyFont="1" applyFill="1" applyBorder="1" applyProtection="1"/>
    <xf numFmtId="9" fontId="3" fillId="0" borderId="13" xfId="2" applyFont="1" applyFill="1" applyBorder="1" applyAlignment="1" applyProtection="1">
      <alignment horizontal="center"/>
    </xf>
    <xf numFmtId="0" fontId="3" fillId="3" borderId="12" xfId="0" applyFont="1" applyFill="1" applyBorder="1" applyProtection="1"/>
    <xf numFmtId="0" fontId="0" fillId="3" borderId="0" xfId="0" applyFill="1" applyBorder="1" applyProtection="1"/>
    <xf numFmtId="9" fontId="3" fillId="3" borderId="13" xfId="2" applyFont="1" applyFill="1" applyBorder="1" applyAlignment="1" applyProtection="1">
      <alignment horizontal="center"/>
    </xf>
    <xf numFmtId="0" fontId="3" fillId="4" borderId="12" xfId="0" applyFont="1" applyFill="1" applyBorder="1" applyProtection="1"/>
    <xf numFmtId="0" fontId="0" fillId="4" borderId="0" xfId="0" applyFill="1" applyBorder="1" applyProtection="1"/>
    <xf numFmtId="9" fontId="3" fillId="4" borderId="13" xfId="2" applyFont="1" applyFill="1" applyBorder="1" applyAlignment="1" applyProtection="1">
      <alignment horizontal="center"/>
    </xf>
    <xf numFmtId="0" fontId="3" fillId="4" borderId="14" xfId="0" applyFont="1" applyFill="1" applyBorder="1" applyProtection="1"/>
    <xf numFmtId="0" fontId="0" fillId="4" borderId="15" xfId="0" applyFill="1" applyBorder="1" applyProtection="1"/>
    <xf numFmtId="9" fontId="3" fillId="4" borderId="16" xfId="2" applyFont="1" applyFill="1" applyBorder="1" applyAlignment="1" applyProtection="1">
      <alignment horizontal="center"/>
    </xf>
    <xf numFmtId="49" fontId="3" fillId="0" borderId="0" xfId="0" applyNumberFormat="1" applyFont="1" applyProtection="1"/>
    <xf numFmtId="0" fontId="4" fillId="0" borderId="0" xfId="0" applyFont="1" applyProtection="1"/>
    <xf numFmtId="0" fontId="9" fillId="0" borderId="0" xfId="1" applyFont="1" applyProtection="1"/>
    <xf numFmtId="0" fontId="13" fillId="0" borderId="0" xfId="0" applyFont="1" applyProtection="1"/>
    <xf numFmtId="0" fontId="4" fillId="5" borderId="0" xfId="0" applyFont="1" applyFill="1" applyProtection="1"/>
    <xf numFmtId="0" fontId="0" fillId="5" borderId="0" xfId="0" applyFill="1" applyProtection="1"/>
    <xf numFmtId="0" fontId="8" fillId="5" borderId="0" xfId="0" applyFont="1" applyFill="1" applyProtection="1"/>
    <xf numFmtId="0" fontId="3" fillId="5" borderId="0" xfId="0" applyFont="1" applyFill="1" applyProtection="1"/>
    <xf numFmtId="0" fontId="20" fillId="0" borderId="0" xfId="0" applyFont="1" applyFill="1" applyBorder="1" applyAlignment="1" applyProtection="1">
      <alignment vertical="top" wrapText="1"/>
      <protection locked="0"/>
    </xf>
    <xf numFmtId="0" fontId="20" fillId="0" borderId="7" xfId="0" applyFont="1" applyFill="1" applyBorder="1" applyAlignment="1" applyProtection="1">
      <alignment vertical="top" wrapText="1"/>
      <protection locked="0"/>
    </xf>
    <xf numFmtId="0" fontId="20" fillId="0" borderId="8" xfId="0" quotePrefix="1" applyFont="1" applyFill="1" applyBorder="1" applyAlignment="1" applyProtection="1">
      <alignment vertical="top" wrapText="1"/>
      <protection locked="0"/>
    </xf>
    <xf numFmtId="0" fontId="20" fillId="0" borderId="7" xfId="0" applyFont="1" applyFill="1" applyBorder="1" applyAlignment="1" applyProtection="1">
      <alignment horizontal="center" vertical="top" wrapText="1"/>
      <protection locked="0"/>
    </xf>
    <xf numFmtId="0" fontId="20" fillId="0" borderId="8" xfId="0" applyFont="1" applyFill="1" applyBorder="1" applyAlignment="1" applyProtection="1">
      <alignment horizontal="center" vertical="top" wrapText="1"/>
      <protection locked="0"/>
    </xf>
    <xf numFmtId="0" fontId="20" fillId="0" borderId="9" xfId="0" applyFont="1" applyFill="1" applyBorder="1" applyAlignment="1" applyProtection="1">
      <alignment vertical="top" wrapText="1"/>
      <protection locked="0"/>
    </xf>
    <xf numFmtId="0" fontId="20" fillId="0" borderId="8" xfId="0" applyFont="1" applyFill="1" applyBorder="1" applyAlignment="1" applyProtection="1">
      <alignment vertical="top" wrapText="1"/>
      <protection locked="0"/>
    </xf>
    <xf numFmtId="1" fontId="20" fillId="0" borderId="8" xfId="0" applyNumberFormat="1" applyFont="1" applyFill="1" applyBorder="1" applyAlignment="1" applyProtection="1">
      <alignment vertical="top" wrapText="1"/>
      <protection locked="0"/>
    </xf>
    <xf numFmtId="0" fontId="3" fillId="0" borderId="20" xfId="0" applyFont="1" applyFill="1" applyBorder="1" applyAlignment="1" applyProtection="1">
      <alignment vertical="top" wrapText="1"/>
      <protection locked="0"/>
    </xf>
    <xf numFmtId="1" fontId="3" fillId="0" borderId="20" xfId="0" applyNumberFormat="1" applyFont="1" applyFill="1" applyBorder="1" applyAlignment="1" applyProtection="1">
      <alignment vertical="top" wrapText="1"/>
      <protection locked="0"/>
    </xf>
    <xf numFmtId="0" fontId="3" fillId="0" borderId="10"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1" fontId="3" fillId="0" borderId="8" xfId="0" applyNumberFormat="1" applyFont="1" applyFill="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20" fillId="0" borderId="20" xfId="0" applyFont="1" applyFill="1" applyBorder="1" applyAlignment="1" applyProtection="1">
      <alignment vertical="top" wrapText="1"/>
      <protection locked="0"/>
    </xf>
    <xf numFmtId="1" fontId="20" fillId="0" borderId="20" xfId="0" applyNumberFormat="1" applyFont="1" applyFill="1" applyBorder="1" applyAlignment="1" applyProtection="1">
      <alignment vertical="top" wrapText="1"/>
      <protection locked="0"/>
    </xf>
    <xf numFmtId="0" fontId="20" fillId="0" borderId="10"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center" vertical="top" wrapText="1"/>
      <protection locked="0"/>
    </xf>
    <xf numFmtId="0" fontId="20" fillId="0" borderId="11" xfId="0" applyFont="1" applyFill="1" applyBorder="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0" borderId="5" xfId="0" applyFont="1" applyBorder="1" applyAlignment="1" applyProtection="1">
      <alignment horizontal="center" vertical="top" wrapText="1"/>
      <protection locked="0"/>
    </xf>
    <xf numFmtId="0" fontId="3" fillId="0" borderId="5" xfId="0" applyFont="1" applyFill="1" applyBorder="1" applyAlignment="1" applyProtection="1">
      <alignment vertical="top" wrapText="1"/>
      <protection locked="0"/>
    </xf>
    <xf numFmtId="1" fontId="3" fillId="0" borderId="5" xfId="0" applyNumberFormat="1"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0" borderId="4" xfId="0" applyFont="1" applyFill="1" applyBorder="1" applyAlignment="1" applyProtection="1">
      <alignment horizontal="center" vertical="top" wrapText="1"/>
      <protection locked="0"/>
    </xf>
    <xf numFmtId="1" fontId="20" fillId="0" borderId="5" xfId="0" applyNumberFormat="1" applyFont="1" applyBorder="1" applyAlignment="1" applyProtection="1">
      <alignment vertical="top" wrapText="1"/>
      <protection locked="0"/>
    </xf>
    <xf numFmtId="0" fontId="20" fillId="0" borderId="5" xfId="0" applyFont="1" applyFill="1" applyBorder="1" applyAlignment="1" applyProtection="1">
      <alignment vertical="top" wrapText="1"/>
      <protection locked="0"/>
    </xf>
    <xf numFmtId="1" fontId="20" fillId="0" borderId="5" xfId="0" applyNumberFormat="1" applyFont="1" applyFill="1" applyBorder="1" applyAlignment="1" applyProtection="1">
      <alignment vertical="top" wrapText="1"/>
      <protection locked="0"/>
    </xf>
    <xf numFmtId="0" fontId="20" fillId="0" borderId="6" xfId="0" applyFont="1" applyFill="1" applyBorder="1" applyAlignment="1" applyProtection="1">
      <alignment vertical="top" wrapText="1"/>
      <protection locked="0"/>
    </xf>
    <xf numFmtId="0" fontId="20" fillId="0" borderId="4" xfId="0" applyFont="1" applyFill="1" applyBorder="1" applyAlignment="1" applyProtection="1">
      <alignment horizontal="center" vertical="top" wrapText="1"/>
      <protection locked="0"/>
    </xf>
    <xf numFmtId="0" fontId="20" fillId="0" borderId="5" xfId="0" applyFont="1" applyFill="1" applyBorder="1" applyAlignment="1" applyProtection="1">
      <alignment horizontal="center" vertical="top" wrapText="1"/>
      <protection locked="0"/>
    </xf>
    <xf numFmtId="0" fontId="11" fillId="7" borderId="8" xfId="0" applyFont="1" applyFill="1" applyBorder="1" applyAlignment="1" applyProtection="1">
      <alignment horizontal="center" vertical="center" wrapText="1"/>
    </xf>
    <xf numFmtId="3" fontId="2" fillId="7" borderId="8" xfId="0" applyNumberFormat="1" applyFont="1" applyFill="1" applyBorder="1" applyAlignment="1" applyProtection="1">
      <alignment vertical="center" wrapText="1"/>
    </xf>
    <xf numFmtId="0" fontId="2" fillId="7" borderId="8" xfId="0" applyFont="1" applyFill="1" applyBorder="1" applyAlignment="1" applyProtection="1">
      <alignment horizontal="center" vertical="center" wrapText="1"/>
    </xf>
    <xf numFmtId="0" fontId="3" fillId="0" borderId="8" xfId="0" applyFont="1" applyFill="1" applyBorder="1" applyAlignment="1" applyProtection="1">
      <alignment horizontal="center" vertical="top" wrapText="1"/>
      <protection locked="0"/>
    </xf>
    <xf numFmtId="3" fontId="3" fillId="0" borderId="8" xfId="0" applyNumberFormat="1" applyFont="1" applyFill="1" applyBorder="1" applyAlignment="1" applyProtection="1">
      <alignment vertical="top" wrapText="1"/>
      <protection locked="0"/>
    </xf>
    <xf numFmtId="17" fontId="3" fillId="0" borderId="8" xfId="0" applyNumberFormat="1" applyFont="1" applyFill="1" applyBorder="1" applyAlignment="1" applyProtection="1">
      <alignment vertical="top" wrapText="1"/>
      <protection locked="0"/>
    </xf>
    <xf numFmtId="0" fontId="3" fillId="0" borderId="8" xfId="0" quotePrefix="1" applyFont="1" applyFill="1" applyBorder="1" applyAlignment="1" applyProtection="1">
      <alignment vertical="top" wrapText="1"/>
      <protection locked="0"/>
    </xf>
    <xf numFmtId="1" fontId="3" fillId="0" borderId="8" xfId="0" quotePrefix="1" applyNumberFormat="1" applyFont="1" applyFill="1" applyBorder="1" applyAlignment="1" applyProtection="1">
      <alignment vertical="top" wrapText="1"/>
      <protection locked="0"/>
    </xf>
    <xf numFmtId="0" fontId="2" fillId="7" borderId="9" xfId="0" applyFont="1" applyFill="1" applyBorder="1" applyAlignment="1" applyProtection="1">
      <alignment horizontal="center" vertical="center" wrapText="1"/>
    </xf>
    <xf numFmtId="0" fontId="3" fillId="0" borderId="9" xfId="0" applyFont="1" applyFill="1" applyBorder="1" applyAlignment="1" applyProtection="1">
      <alignment vertical="top" wrapText="1"/>
      <protection locked="0"/>
    </xf>
    <xf numFmtId="3" fontId="3" fillId="0" borderId="5" xfId="0" applyNumberFormat="1" applyFont="1" applyFill="1" applyBorder="1" applyAlignment="1" applyProtection="1">
      <alignment vertical="top" wrapText="1"/>
      <protection locked="0"/>
    </xf>
    <xf numFmtId="0" fontId="3" fillId="0" borderId="5" xfId="0" applyFont="1" applyFill="1" applyBorder="1" applyAlignment="1" applyProtection="1">
      <alignment horizontal="center" vertical="top" wrapText="1"/>
      <protection locked="0"/>
    </xf>
    <xf numFmtId="0" fontId="3" fillId="0" borderId="0" xfId="0" applyFont="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10" fillId="0" borderId="0" xfId="0" applyFont="1" applyBorder="1" applyProtection="1">
      <protection locked="0"/>
    </xf>
    <xf numFmtId="3" fontId="10" fillId="0" borderId="0" xfId="0" applyNumberFormat="1" applyFont="1" applyBorder="1" applyProtection="1">
      <protection locked="0"/>
    </xf>
    <xf numFmtId="3" fontId="3" fillId="0" borderId="20" xfId="0" applyNumberFormat="1" applyFont="1" applyFill="1" applyBorder="1" applyAlignment="1" applyProtection="1">
      <alignment vertical="top" wrapText="1"/>
      <protection locked="0"/>
    </xf>
    <xf numFmtId="17" fontId="3" fillId="0" borderId="20" xfId="0" applyNumberFormat="1" applyFont="1" applyFill="1" applyBorder="1" applyAlignment="1" applyProtection="1">
      <alignment vertical="top" wrapText="1"/>
      <protection locked="0"/>
    </xf>
    <xf numFmtId="0" fontId="3" fillId="0" borderId="20" xfId="0" applyFont="1" applyFill="1" applyBorder="1" applyAlignment="1" applyProtection="1">
      <alignment horizontal="center" vertical="top" wrapText="1"/>
      <protection locked="0"/>
    </xf>
    <xf numFmtId="0" fontId="3" fillId="0" borderId="11" xfId="0" applyFont="1" applyFill="1" applyBorder="1" applyAlignment="1" applyProtection="1">
      <alignment vertical="top" wrapText="1"/>
      <protection locked="0"/>
    </xf>
    <xf numFmtId="0" fontId="11" fillId="7" borderId="21" xfId="0" applyFont="1" applyFill="1" applyBorder="1" applyAlignment="1" applyProtection="1">
      <alignment horizontal="center" vertical="center" wrapText="1"/>
    </xf>
    <xf numFmtId="0" fontId="11" fillId="7" borderId="22" xfId="0" applyFont="1" applyFill="1" applyBorder="1" applyAlignment="1" applyProtection="1">
      <alignment horizontal="center" vertical="center" wrapText="1"/>
    </xf>
    <xf numFmtId="3" fontId="2" fillId="7" borderId="22" xfId="0" applyNumberFormat="1" applyFont="1" applyFill="1" applyBorder="1" applyAlignment="1" applyProtection="1">
      <alignment vertical="center" wrapText="1"/>
    </xf>
    <xf numFmtId="0" fontId="2" fillId="7" borderId="22"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0" fillId="0" borderId="0" xfId="0" applyFont="1" applyBorder="1" applyProtection="1">
      <protection locked="0"/>
    </xf>
    <xf numFmtId="0" fontId="20" fillId="0" borderId="0" xfId="0" applyFont="1" applyFill="1" applyBorder="1" applyProtection="1">
      <protection locked="0"/>
    </xf>
    <xf numFmtId="0" fontId="18" fillId="7" borderId="8" xfId="0" applyFont="1" applyFill="1" applyBorder="1" applyAlignment="1" applyProtection="1">
      <alignment horizontal="center" vertical="center" wrapText="1"/>
    </xf>
    <xf numFmtId="3" fontId="20" fillId="0" borderId="8" xfId="0" applyNumberFormat="1" applyFont="1" applyFill="1" applyBorder="1" applyAlignment="1" applyProtection="1">
      <alignment vertical="top" wrapText="1"/>
      <protection locked="0"/>
    </xf>
    <xf numFmtId="17" fontId="20" fillId="0" borderId="8" xfId="0" applyNumberFormat="1" applyFont="1" applyFill="1" applyBorder="1" applyAlignment="1" applyProtection="1">
      <alignment vertical="top" wrapText="1"/>
      <protection locked="0"/>
    </xf>
    <xf numFmtId="3" fontId="20" fillId="0" borderId="5" xfId="0" applyNumberFormat="1" applyFont="1" applyFill="1" applyBorder="1" applyAlignment="1" applyProtection="1">
      <alignment vertical="top" wrapText="1"/>
      <protection locked="0"/>
    </xf>
    <xf numFmtId="3" fontId="20" fillId="0" borderId="20" xfId="0" applyNumberFormat="1" applyFont="1" applyFill="1" applyBorder="1" applyAlignment="1" applyProtection="1">
      <alignment vertical="top" wrapText="1"/>
      <protection locked="0"/>
    </xf>
    <xf numFmtId="17" fontId="20" fillId="0" borderId="20" xfId="0" applyNumberFormat="1" applyFont="1" applyFill="1" applyBorder="1" applyAlignment="1" applyProtection="1">
      <alignment vertical="top" wrapText="1"/>
      <protection locked="0"/>
    </xf>
    <xf numFmtId="0" fontId="12" fillId="7" borderId="21" xfId="0" applyFont="1" applyFill="1" applyBorder="1" applyAlignment="1" applyProtection="1">
      <alignment horizontal="center" vertical="center" wrapText="1"/>
    </xf>
    <xf numFmtId="0" fontId="12" fillId="7" borderId="22" xfId="0" applyFont="1" applyFill="1" applyBorder="1" applyAlignment="1" applyProtection="1">
      <alignment horizontal="center" vertical="center" wrapText="1"/>
    </xf>
    <xf numFmtId="3" fontId="18" fillId="7" borderId="22" xfId="0" applyNumberFormat="1" applyFont="1" applyFill="1" applyBorder="1" applyAlignment="1" applyProtection="1">
      <alignment horizontal="center" vertical="center" wrapText="1"/>
    </xf>
    <xf numFmtId="0" fontId="18" fillId="7" borderId="22" xfId="0" applyFont="1" applyFill="1" applyBorder="1" applyAlignment="1" applyProtection="1">
      <alignment horizontal="center" vertical="center" wrapText="1"/>
    </xf>
    <xf numFmtId="0" fontId="18" fillId="7" borderId="23"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3" fontId="20" fillId="0" borderId="5" xfId="0" applyNumberFormat="1" applyFont="1" applyBorder="1" applyAlignment="1" applyProtection="1">
      <alignment vertical="top" wrapText="1"/>
      <protection locked="0"/>
    </xf>
    <xf numFmtId="0" fontId="20" fillId="0" borderId="20" xfId="0" quotePrefix="1" applyFont="1" applyFill="1" applyBorder="1" applyAlignment="1" applyProtection="1">
      <alignment vertical="top" wrapText="1"/>
      <protection locked="0"/>
    </xf>
    <xf numFmtId="0" fontId="11" fillId="7" borderId="8" xfId="0" applyFont="1" applyFill="1" applyBorder="1" applyAlignment="1" applyProtection="1">
      <alignment horizontal="center" vertical="top" wrapText="1"/>
    </xf>
    <xf numFmtId="0" fontId="11" fillId="7" borderId="8" xfId="0" applyFont="1" applyFill="1" applyBorder="1" applyAlignment="1" applyProtection="1">
      <alignment horizontal="center" vertical="center" wrapText="1"/>
    </xf>
    <xf numFmtId="0" fontId="11" fillId="7" borderId="9" xfId="0" applyFont="1" applyFill="1" applyBorder="1" applyAlignment="1" applyProtection="1">
      <alignment horizontal="center" vertical="top" wrapText="1"/>
    </xf>
    <xf numFmtId="0" fontId="27" fillId="6" borderId="1" xfId="0" applyFont="1" applyFill="1" applyBorder="1" applyAlignment="1" applyProtection="1">
      <alignment horizontal="center"/>
    </xf>
    <xf numFmtId="0" fontId="27" fillId="6" borderId="2" xfId="0" applyFont="1" applyFill="1" applyBorder="1" applyAlignment="1" applyProtection="1">
      <alignment horizontal="center"/>
    </xf>
    <xf numFmtId="0" fontId="27" fillId="6" borderId="3" xfId="0" applyFont="1" applyFill="1" applyBorder="1" applyAlignment="1" applyProtection="1">
      <alignment horizontal="center"/>
    </xf>
    <xf numFmtId="0" fontId="11" fillId="7" borderId="7" xfId="0" applyFont="1" applyFill="1" applyBorder="1" applyAlignment="1" applyProtection="1">
      <alignment horizontal="center" vertical="center" wrapText="1"/>
    </xf>
    <xf numFmtId="3" fontId="11" fillId="7" borderId="8" xfId="0" applyNumberFormat="1" applyFont="1" applyFill="1" applyBorder="1" applyAlignment="1" applyProtection="1">
      <alignment horizontal="center" vertical="center"/>
    </xf>
    <xf numFmtId="3" fontId="26" fillId="6" borderId="1" xfId="0" applyNumberFormat="1" applyFont="1" applyFill="1" applyBorder="1" applyAlignment="1" applyProtection="1">
      <alignment horizontal="center"/>
      <protection locked="0"/>
    </xf>
    <xf numFmtId="3" fontId="26" fillId="6" borderId="2" xfId="0" applyNumberFormat="1" applyFont="1" applyFill="1" applyBorder="1" applyAlignment="1" applyProtection="1">
      <alignment horizontal="center"/>
      <protection locked="0"/>
    </xf>
    <xf numFmtId="3" fontId="26" fillId="6" borderId="3" xfId="0" applyNumberFormat="1" applyFont="1" applyFill="1" applyBorder="1" applyAlignment="1" applyProtection="1">
      <alignment horizontal="center"/>
      <protection locked="0"/>
    </xf>
    <xf numFmtId="0" fontId="12" fillId="7" borderId="7"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0" fontId="18" fillId="7" borderId="8" xfId="0" applyFont="1" applyFill="1" applyBorder="1" applyAlignment="1" applyProtection="1">
      <alignment horizontal="center" vertical="center" wrapText="1"/>
    </xf>
    <xf numFmtId="3" fontId="12" fillId="7" borderId="8" xfId="0" applyNumberFormat="1" applyFont="1" applyFill="1" applyBorder="1" applyAlignment="1" applyProtection="1">
      <alignment horizontal="center" vertical="center"/>
    </xf>
    <xf numFmtId="0" fontId="12" fillId="7" borderId="8" xfId="0" applyFont="1" applyFill="1" applyBorder="1" applyAlignment="1" applyProtection="1">
      <alignment horizontal="center" vertical="top" wrapText="1"/>
    </xf>
    <xf numFmtId="0" fontId="12" fillId="7" borderId="9" xfId="0" applyFont="1" applyFill="1" applyBorder="1" applyAlignment="1" applyProtection="1">
      <alignment horizontal="center" vertical="top" wrapText="1"/>
    </xf>
    <xf numFmtId="0" fontId="18" fillId="7" borderId="9" xfId="0" applyFont="1" applyFill="1" applyBorder="1" applyAlignment="1" applyProtection="1">
      <alignment horizontal="center" vertical="center" wrapText="1"/>
    </xf>
    <xf numFmtId="3" fontId="18" fillId="7" borderId="8" xfId="0" applyNumberFormat="1" applyFont="1" applyFill="1" applyBorder="1" applyAlignment="1" applyProtection="1">
      <alignment horizontal="center" vertical="center" wrapText="1"/>
    </xf>
    <xf numFmtId="0" fontId="26" fillId="6" borderId="1" xfId="0" applyFont="1" applyFill="1" applyBorder="1" applyAlignment="1" applyProtection="1">
      <alignment horizontal="center"/>
    </xf>
    <xf numFmtId="0" fontId="26" fillId="6" borderId="2" xfId="0" applyFont="1" applyFill="1" applyBorder="1" applyAlignment="1" applyProtection="1">
      <alignment horizontal="center"/>
    </xf>
    <xf numFmtId="0" fontId="26" fillId="6" borderId="3" xfId="0" applyFont="1" applyFill="1" applyBorder="1" applyAlignment="1" applyProtection="1">
      <alignment horizontal="center"/>
    </xf>
    <xf numFmtId="0" fontId="12" fillId="2" borderId="7"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heetViews>
  <sheetFormatPr defaultColWidth="8.85546875" defaultRowHeight="15" x14ac:dyDescent="0.25"/>
  <cols>
    <col min="1" max="1" width="17.7109375" style="20" customWidth="1"/>
    <col min="2" max="2" width="14.5703125" style="20" customWidth="1"/>
    <col min="3" max="3" width="14.85546875" style="20" customWidth="1"/>
    <col min="4" max="16384" width="8.85546875" style="20"/>
  </cols>
  <sheetData>
    <row r="1" spans="1:14" ht="21" x14ac:dyDescent="0.35">
      <c r="A1" s="19" t="s">
        <v>0</v>
      </c>
    </row>
    <row r="2" spans="1:14" ht="14.25" customHeight="1" x14ac:dyDescent="0.25">
      <c r="D2" s="21"/>
      <c r="E2" s="21"/>
      <c r="F2" s="21"/>
      <c r="G2" s="21"/>
      <c r="H2" s="21"/>
      <c r="I2" s="21"/>
      <c r="J2" s="21"/>
      <c r="K2" s="21"/>
      <c r="L2" s="21"/>
      <c r="M2" s="21"/>
      <c r="N2" s="21"/>
    </row>
    <row r="3" spans="1:14" ht="14.25" customHeight="1" x14ac:dyDescent="0.25">
      <c r="A3" s="45" t="s">
        <v>101</v>
      </c>
      <c r="B3" s="44"/>
      <c r="C3" s="44"/>
      <c r="D3" s="46"/>
      <c r="E3" s="46"/>
      <c r="F3" s="46"/>
      <c r="G3" s="46"/>
      <c r="H3" s="46"/>
      <c r="I3" s="46"/>
      <c r="J3" s="21"/>
      <c r="K3" s="21"/>
      <c r="L3" s="21"/>
      <c r="M3" s="21"/>
      <c r="N3" s="21"/>
    </row>
    <row r="4" spans="1:14" ht="14.25" customHeight="1" x14ac:dyDescent="0.25">
      <c r="A4" s="46" t="s">
        <v>102</v>
      </c>
      <c r="B4" s="44"/>
      <c r="C4" s="44"/>
      <c r="D4" s="46"/>
      <c r="E4" s="46"/>
      <c r="F4" s="46"/>
      <c r="G4" s="46"/>
      <c r="H4" s="46"/>
      <c r="I4" s="46"/>
      <c r="J4" s="21"/>
      <c r="K4" s="21"/>
      <c r="L4" s="21"/>
      <c r="M4" s="21"/>
      <c r="N4" s="21"/>
    </row>
    <row r="5" spans="1:14" ht="14.25" customHeight="1" x14ac:dyDescent="0.25">
      <c r="D5" s="21"/>
      <c r="E5" s="21"/>
      <c r="F5" s="21"/>
      <c r="G5" s="21"/>
      <c r="H5" s="21"/>
      <c r="I5" s="21"/>
      <c r="J5" s="21"/>
      <c r="K5" s="21"/>
      <c r="L5" s="21"/>
      <c r="M5" s="21"/>
      <c r="N5" s="21"/>
    </row>
    <row r="6" spans="1:14" ht="14.25" customHeight="1" x14ac:dyDescent="0.25">
      <c r="A6" s="22" t="s">
        <v>100</v>
      </c>
      <c r="B6" s="21"/>
      <c r="C6" s="21"/>
      <c r="D6" s="21"/>
      <c r="E6" s="21"/>
      <c r="F6" s="21"/>
      <c r="G6" s="21"/>
      <c r="H6" s="21"/>
      <c r="I6" s="21"/>
      <c r="J6" s="21"/>
      <c r="K6" s="21"/>
      <c r="L6" s="21"/>
      <c r="M6" s="21"/>
      <c r="N6" s="21"/>
    </row>
    <row r="7" spans="1:14" ht="14.25" customHeight="1" x14ac:dyDescent="0.25">
      <c r="A7" s="21" t="s">
        <v>92</v>
      </c>
      <c r="B7" s="21"/>
      <c r="C7" s="21"/>
      <c r="D7" s="21"/>
      <c r="E7" s="21"/>
      <c r="F7" s="21"/>
      <c r="G7" s="21"/>
      <c r="H7" s="21"/>
      <c r="I7" s="21"/>
      <c r="J7" s="21"/>
      <c r="K7" s="21"/>
      <c r="L7" s="21"/>
      <c r="M7" s="21"/>
      <c r="N7" s="21"/>
    </row>
    <row r="8" spans="1:14" ht="14.25" customHeight="1" x14ac:dyDescent="0.25">
      <c r="A8" s="21" t="s">
        <v>80</v>
      </c>
      <c r="B8" s="21"/>
      <c r="C8" s="21"/>
      <c r="D8" s="21"/>
      <c r="E8" s="21"/>
      <c r="F8" s="21"/>
      <c r="G8" s="21"/>
      <c r="H8" s="21"/>
      <c r="I8" s="21"/>
      <c r="J8" s="21"/>
      <c r="K8" s="21"/>
      <c r="L8" s="21"/>
      <c r="M8" s="21"/>
      <c r="N8" s="21"/>
    </row>
    <row r="9" spans="1:14" ht="14.25" customHeight="1" x14ac:dyDescent="0.25">
      <c r="A9" s="23"/>
      <c r="D9" s="21"/>
      <c r="E9" s="21"/>
      <c r="F9" s="21"/>
      <c r="G9" s="21"/>
      <c r="H9" s="21"/>
      <c r="I9" s="21"/>
      <c r="J9" s="21"/>
      <c r="K9" s="21"/>
      <c r="L9" s="21"/>
      <c r="M9" s="21"/>
      <c r="N9" s="21"/>
    </row>
    <row r="10" spans="1:14" ht="14.25" customHeight="1" x14ac:dyDescent="0.25">
      <c r="A10" s="24" t="s">
        <v>70</v>
      </c>
      <c r="B10" s="25" t="s">
        <v>71</v>
      </c>
      <c r="C10" s="26" t="s">
        <v>72</v>
      </c>
      <c r="D10" s="21"/>
      <c r="E10" s="21"/>
      <c r="F10" s="21"/>
      <c r="G10" s="21"/>
      <c r="H10" s="21"/>
      <c r="I10" s="21"/>
      <c r="J10" s="21"/>
      <c r="K10" s="21"/>
      <c r="L10" s="21"/>
      <c r="M10" s="21"/>
      <c r="N10" s="21"/>
    </row>
    <row r="11" spans="1:14" ht="14.25" customHeight="1" x14ac:dyDescent="0.25">
      <c r="A11" s="27" t="s">
        <v>87</v>
      </c>
      <c r="B11" s="28" t="s">
        <v>88</v>
      </c>
      <c r="C11" s="29" t="s">
        <v>91</v>
      </c>
      <c r="D11" s="21"/>
      <c r="E11" s="21"/>
      <c r="F11" s="21"/>
      <c r="G11" s="21"/>
      <c r="H11" s="21"/>
      <c r="I11" s="21"/>
      <c r="J11" s="21"/>
      <c r="K11" s="21"/>
      <c r="L11" s="21"/>
      <c r="M11" s="21"/>
      <c r="N11" s="21"/>
    </row>
    <row r="12" spans="1:14" ht="14.25" customHeight="1" x14ac:dyDescent="0.25">
      <c r="A12" s="30" t="s">
        <v>73</v>
      </c>
      <c r="B12" s="31" t="s">
        <v>85</v>
      </c>
      <c r="C12" s="32" t="s">
        <v>89</v>
      </c>
      <c r="D12" s="21"/>
      <c r="E12" s="21"/>
      <c r="F12" s="21"/>
      <c r="G12" s="21"/>
      <c r="H12" s="21"/>
      <c r="I12" s="21"/>
      <c r="J12" s="21"/>
      <c r="K12" s="21"/>
      <c r="L12" s="21"/>
      <c r="M12" s="21"/>
      <c r="N12" s="21"/>
    </row>
    <row r="13" spans="1:14" ht="14.25" customHeight="1" x14ac:dyDescent="0.25">
      <c r="A13" s="30" t="s">
        <v>74</v>
      </c>
      <c r="B13" s="31" t="s">
        <v>85</v>
      </c>
      <c r="C13" s="32" t="s">
        <v>89</v>
      </c>
      <c r="D13" s="21"/>
      <c r="E13" s="21"/>
      <c r="F13" s="21"/>
      <c r="G13" s="21"/>
      <c r="H13" s="21"/>
      <c r="I13" s="21"/>
      <c r="J13" s="21"/>
      <c r="K13" s="21"/>
      <c r="L13" s="21"/>
      <c r="M13" s="21"/>
      <c r="N13" s="21"/>
    </row>
    <row r="14" spans="1:14" ht="14.25" customHeight="1" x14ac:dyDescent="0.25">
      <c r="A14" s="30" t="s">
        <v>76</v>
      </c>
      <c r="B14" s="31" t="s">
        <v>85</v>
      </c>
      <c r="C14" s="32" t="s">
        <v>89</v>
      </c>
      <c r="D14" s="21"/>
      <c r="E14" s="21"/>
      <c r="F14" s="21"/>
      <c r="G14" s="21"/>
      <c r="H14" s="21"/>
      <c r="I14" s="21"/>
      <c r="J14" s="21"/>
      <c r="K14" s="21"/>
      <c r="L14" s="21"/>
      <c r="M14" s="21"/>
      <c r="N14" s="21"/>
    </row>
    <row r="15" spans="1:14" ht="14.25" customHeight="1" x14ac:dyDescent="0.25">
      <c r="A15" s="30" t="s">
        <v>77</v>
      </c>
      <c r="B15" s="31" t="s">
        <v>85</v>
      </c>
      <c r="C15" s="32" t="s">
        <v>89</v>
      </c>
      <c r="D15" s="21"/>
      <c r="E15" s="21"/>
      <c r="F15" s="21"/>
      <c r="G15" s="21"/>
      <c r="H15" s="21"/>
      <c r="I15" s="21"/>
      <c r="J15" s="21"/>
      <c r="K15" s="21"/>
      <c r="L15" s="21"/>
      <c r="M15" s="21"/>
      <c r="N15" s="21"/>
    </row>
    <row r="16" spans="1:14" ht="14.25" customHeight="1" x14ac:dyDescent="0.25">
      <c r="A16" s="30" t="s">
        <v>78</v>
      </c>
      <c r="B16" s="31" t="s">
        <v>85</v>
      </c>
      <c r="C16" s="32" t="s">
        <v>89</v>
      </c>
      <c r="D16" s="21"/>
      <c r="E16" s="21"/>
      <c r="F16" s="21"/>
      <c r="G16" s="21"/>
      <c r="H16" s="21"/>
      <c r="I16" s="21"/>
      <c r="J16" s="21"/>
      <c r="K16" s="21"/>
      <c r="L16" s="21"/>
      <c r="M16" s="21"/>
      <c r="N16" s="21"/>
    </row>
    <row r="17" spans="1:14" ht="14.25" customHeight="1" x14ac:dyDescent="0.25">
      <c r="A17" s="33" t="s">
        <v>75</v>
      </c>
      <c r="B17" s="34" t="s">
        <v>86</v>
      </c>
      <c r="C17" s="35" t="s">
        <v>90</v>
      </c>
      <c r="D17" s="21"/>
      <c r="E17" s="21"/>
      <c r="F17" s="21"/>
      <c r="G17" s="21"/>
      <c r="H17" s="21"/>
      <c r="I17" s="21"/>
      <c r="J17" s="21"/>
      <c r="K17" s="21"/>
      <c r="L17" s="21"/>
      <c r="M17" s="21"/>
      <c r="N17" s="21"/>
    </row>
    <row r="18" spans="1:14" ht="14.25" customHeight="1" x14ac:dyDescent="0.25">
      <c r="A18" s="33" t="s">
        <v>79</v>
      </c>
      <c r="B18" s="34" t="s">
        <v>86</v>
      </c>
      <c r="C18" s="35" t="s">
        <v>90</v>
      </c>
      <c r="D18" s="21"/>
      <c r="E18" s="21"/>
      <c r="F18" s="21"/>
      <c r="G18" s="21"/>
      <c r="H18" s="21"/>
      <c r="I18" s="21"/>
      <c r="J18" s="21"/>
      <c r="K18" s="21"/>
      <c r="L18" s="21"/>
      <c r="M18" s="21"/>
      <c r="N18" s="21"/>
    </row>
    <row r="19" spans="1:14" ht="14.25" customHeight="1" x14ac:dyDescent="0.25">
      <c r="A19" s="33" t="s">
        <v>81</v>
      </c>
      <c r="B19" s="34" t="s">
        <v>86</v>
      </c>
      <c r="C19" s="35" t="s">
        <v>90</v>
      </c>
      <c r="D19" s="21"/>
      <c r="E19" s="21"/>
      <c r="F19" s="21"/>
      <c r="G19" s="21"/>
      <c r="H19" s="21"/>
      <c r="I19" s="21"/>
      <c r="J19" s="21"/>
      <c r="K19" s="21"/>
      <c r="L19" s="21"/>
      <c r="M19" s="21"/>
      <c r="N19" s="21"/>
    </row>
    <row r="20" spans="1:14" ht="14.25" customHeight="1" x14ac:dyDescent="0.25">
      <c r="A20" s="33" t="s">
        <v>82</v>
      </c>
      <c r="B20" s="34" t="s">
        <v>86</v>
      </c>
      <c r="C20" s="35" t="s">
        <v>90</v>
      </c>
      <c r="D20" s="21"/>
      <c r="E20" s="21"/>
      <c r="F20" s="21"/>
      <c r="G20" s="21"/>
      <c r="H20" s="21"/>
      <c r="I20" s="21"/>
      <c r="J20" s="21"/>
      <c r="K20" s="21"/>
      <c r="L20" s="21"/>
      <c r="M20" s="21"/>
      <c r="N20" s="21"/>
    </row>
    <row r="21" spans="1:14" ht="14.25" customHeight="1" x14ac:dyDescent="0.25">
      <c r="A21" s="33" t="s">
        <v>83</v>
      </c>
      <c r="B21" s="34" t="s">
        <v>86</v>
      </c>
      <c r="C21" s="35" t="s">
        <v>90</v>
      </c>
      <c r="D21" s="21"/>
      <c r="E21" s="21"/>
      <c r="F21" s="21"/>
      <c r="G21" s="21"/>
      <c r="H21" s="21"/>
      <c r="I21" s="21"/>
      <c r="J21" s="21"/>
      <c r="K21" s="21"/>
      <c r="L21" s="21"/>
      <c r="M21" s="21"/>
      <c r="N21" s="21"/>
    </row>
    <row r="22" spans="1:14" ht="14.25" customHeight="1" x14ac:dyDescent="0.25">
      <c r="A22" s="33" t="s">
        <v>97</v>
      </c>
      <c r="B22" s="34" t="s">
        <v>86</v>
      </c>
      <c r="C22" s="35" t="s">
        <v>90</v>
      </c>
      <c r="D22" s="21"/>
      <c r="E22" s="21"/>
      <c r="F22" s="21"/>
      <c r="G22" s="21"/>
      <c r="H22" s="21"/>
      <c r="I22" s="21"/>
      <c r="J22" s="21"/>
      <c r="K22" s="21"/>
      <c r="L22" s="21"/>
      <c r="M22" s="21"/>
      <c r="N22" s="21"/>
    </row>
    <row r="23" spans="1:14" ht="14.25" customHeight="1" x14ac:dyDescent="0.25">
      <c r="A23" s="33" t="s">
        <v>98</v>
      </c>
      <c r="B23" s="34" t="s">
        <v>86</v>
      </c>
      <c r="C23" s="35" t="s">
        <v>90</v>
      </c>
      <c r="D23" s="21"/>
      <c r="E23" s="21"/>
      <c r="F23" s="21"/>
      <c r="G23" s="21"/>
      <c r="H23" s="21"/>
      <c r="I23" s="21"/>
      <c r="J23" s="21"/>
      <c r="K23" s="21"/>
      <c r="L23" s="21"/>
      <c r="M23" s="21"/>
      <c r="N23" s="21"/>
    </row>
    <row r="24" spans="1:14" ht="14.25" customHeight="1" x14ac:dyDescent="0.25">
      <c r="A24" s="36" t="s">
        <v>84</v>
      </c>
      <c r="B24" s="37" t="s">
        <v>86</v>
      </c>
      <c r="C24" s="38" t="s">
        <v>90</v>
      </c>
      <c r="D24" s="21"/>
      <c r="E24" s="21"/>
      <c r="F24" s="21"/>
      <c r="G24" s="21"/>
      <c r="H24" s="21"/>
      <c r="I24" s="21"/>
      <c r="J24" s="21"/>
      <c r="K24" s="21"/>
      <c r="L24" s="21"/>
      <c r="M24" s="21"/>
      <c r="N24" s="21"/>
    </row>
    <row r="25" spans="1:14" ht="14.25" customHeight="1" x14ac:dyDescent="0.25">
      <c r="B25" s="21"/>
      <c r="C25" s="39"/>
      <c r="D25" s="21"/>
      <c r="E25" s="21"/>
      <c r="F25" s="21"/>
      <c r="G25" s="21"/>
      <c r="H25" s="21"/>
      <c r="I25" s="21"/>
      <c r="J25" s="21"/>
      <c r="K25" s="21"/>
      <c r="L25" s="21"/>
      <c r="M25" s="21"/>
      <c r="N25" s="21"/>
    </row>
    <row r="26" spans="1:14" x14ac:dyDescent="0.25">
      <c r="A26" s="21"/>
    </row>
    <row r="27" spans="1:14" x14ac:dyDescent="0.25">
      <c r="A27" s="22" t="s">
        <v>1</v>
      </c>
    </row>
    <row r="28" spans="1:14" x14ac:dyDescent="0.25">
      <c r="A28" s="21" t="s">
        <v>2</v>
      </c>
    </row>
    <row r="29" spans="1:14" x14ac:dyDescent="0.25">
      <c r="A29" s="21" t="s">
        <v>103</v>
      </c>
    </row>
    <row r="30" spans="1:14" x14ac:dyDescent="0.25">
      <c r="A30" s="21"/>
    </row>
    <row r="31" spans="1:14" ht="130.69999999999999" customHeight="1" x14ac:dyDescent="0.25">
      <c r="A31" s="21"/>
    </row>
    <row r="32" spans="1:14" ht="38.25" customHeight="1" x14ac:dyDescent="0.25">
      <c r="A32" s="23"/>
    </row>
    <row r="33" spans="1:12" x14ac:dyDescent="0.25">
      <c r="A33" s="23"/>
    </row>
    <row r="34" spans="1:12" x14ac:dyDescent="0.25">
      <c r="A34" s="43" t="s">
        <v>96</v>
      </c>
      <c r="B34" s="44"/>
      <c r="C34" s="44"/>
      <c r="D34" s="44"/>
      <c r="E34" s="44"/>
      <c r="F34" s="44"/>
      <c r="G34" s="44"/>
      <c r="H34" s="44"/>
      <c r="I34" s="44"/>
      <c r="J34" s="44"/>
      <c r="K34" s="44"/>
      <c r="L34" s="44"/>
    </row>
    <row r="35" spans="1:12" x14ac:dyDescent="0.25">
      <c r="A35" s="44" t="s">
        <v>99</v>
      </c>
      <c r="B35" s="44"/>
      <c r="C35" s="44"/>
      <c r="D35" s="44"/>
      <c r="E35" s="44"/>
      <c r="F35" s="44"/>
      <c r="G35" s="44"/>
      <c r="H35" s="44"/>
      <c r="I35" s="44"/>
      <c r="J35" s="44"/>
      <c r="K35" s="44"/>
      <c r="L35" s="44"/>
    </row>
    <row r="37" spans="1:12" x14ac:dyDescent="0.25">
      <c r="A37" s="40" t="s">
        <v>3</v>
      </c>
    </row>
    <row r="38" spans="1:12" x14ac:dyDescent="0.25">
      <c r="A38" s="20" t="s">
        <v>94</v>
      </c>
    </row>
    <row r="40" spans="1:12" x14ac:dyDescent="0.25">
      <c r="A40" s="22" t="s">
        <v>4</v>
      </c>
    </row>
    <row r="41" spans="1:12" x14ac:dyDescent="0.25">
      <c r="A41" s="21" t="s">
        <v>95</v>
      </c>
    </row>
    <row r="42" spans="1:12" x14ac:dyDescent="0.25">
      <c r="A42" s="41" t="s">
        <v>54</v>
      </c>
    </row>
    <row r="43" spans="1:12" x14ac:dyDescent="0.25">
      <c r="B43" s="23"/>
      <c r="C43" s="23"/>
      <c r="D43" s="23"/>
      <c r="E43" s="23"/>
      <c r="F43" s="23"/>
      <c r="G43" s="23"/>
    </row>
    <row r="44" spans="1:12" x14ac:dyDescent="0.25">
      <c r="A44" s="42"/>
      <c r="B44" s="23"/>
      <c r="C44" s="23"/>
      <c r="D44" s="23"/>
      <c r="E44" s="23"/>
      <c r="F44" s="23"/>
      <c r="G44" s="23"/>
    </row>
    <row r="45" spans="1:12" x14ac:dyDescent="0.25">
      <c r="B45" s="23"/>
      <c r="C45" s="23"/>
      <c r="D45" s="23"/>
      <c r="E45" s="23"/>
      <c r="F45" s="23"/>
      <c r="G45" s="23"/>
    </row>
    <row r="46" spans="1:12" x14ac:dyDescent="0.25">
      <c r="A46" s="23"/>
      <c r="B46" s="23"/>
      <c r="C46" s="23"/>
      <c r="D46" s="23"/>
      <c r="E46" s="23"/>
      <c r="F46" s="23"/>
      <c r="G46" s="23"/>
    </row>
    <row r="47" spans="1:12" x14ac:dyDescent="0.25">
      <c r="A47" s="23"/>
      <c r="B47" s="23"/>
      <c r="C47" s="23"/>
      <c r="D47" s="23"/>
      <c r="E47" s="23"/>
      <c r="F47" s="23"/>
      <c r="G47" s="23"/>
    </row>
    <row r="48" spans="1:12" x14ac:dyDescent="0.25">
      <c r="A48" s="23"/>
      <c r="B48" s="23"/>
      <c r="C48" s="23"/>
      <c r="D48" s="23"/>
      <c r="E48" s="23"/>
      <c r="F48" s="23"/>
      <c r="G48" s="23"/>
    </row>
    <row r="49" spans="1:7" x14ac:dyDescent="0.25">
      <c r="A49" s="23"/>
      <c r="B49" s="23"/>
      <c r="C49" s="23"/>
      <c r="D49" s="23"/>
      <c r="E49" s="23"/>
      <c r="F49" s="23"/>
      <c r="G49" s="23"/>
    </row>
    <row r="50" spans="1:7" x14ac:dyDescent="0.25">
      <c r="A50" s="23"/>
      <c r="B50" s="23"/>
      <c r="C50" s="23"/>
      <c r="D50" s="23"/>
      <c r="E50" s="23"/>
      <c r="F50" s="23"/>
      <c r="G50" s="23"/>
    </row>
    <row r="51" spans="1:7" x14ac:dyDescent="0.25">
      <c r="A51" s="23"/>
      <c r="B51" s="23"/>
      <c r="C51" s="23"/>
      <c r="D51" s="23"/>
      <c r="E51" s="23"/>
      <c r="F51" s="23"/>
      <c r="G51" s="23"/>
    </row>
    <row r="52" spans="1:7" x14ac:dyDescent="0.25">
      <c r="A52" s="23"/>
      <c r="B52" s="23"/>
      <c r="C52" s="23"/>
      <c r="D52" s="23"/>
      <c r="E52" s="23"/>
      <c r="F52" s="23"/>
      <c r="G52" s="23"/>
    </row>
    <row r="53" spans="1:7" x14ac:dyDescent="0.25">
      <c r="A53" s="2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75"/>
  <sheetViews>
    <sheetView view="pageBreakPreview" zoomScale="80" zoomScaleNormal="80" zoomScaleSheetLayoutView="80" workbookViewId="0">
      <pane xSplit="1" ySplit="4" topLeftCell="B5" activePane="bottomRight" state="frozen"/>
      <selection pane="topRight" activeCell="B1" sqref="B1"/>
      <selection pane="bottomLeft" activeCell="A5" sqref="A5"/>
      <selection pane="bottomRight" activeCell="B5" sqref="B5"/>
    </sheetView>
  </sheetViews>
  <sheetFormatPr defaultColWidth="9.28515625" defaultRowHeight="15" x14ac:dyDescent="0.25"/>
  <cols>
    <col min="1" max="1" width="7.28515625" style="15" customWidth="1"/>
    <col min="2" max="2" width="9.28515625" style="15" customWidth="1"/>
    <col min="3" max="3" width="9.28515625" style="15"/>
    <col min="4" max="4" width="9.85546875" style="15" bestFit="1" customWidth="1"/>
    <col min="5" max="6" width="10.85546875" style="15" bestFit="1" customWidth="1"/>
    <col min="7" max="7" width="21" style="15" customWidth="1"/>
    <col min="8" max="9" width="12.85546875" style="15" customWidth="1"/>
    <col min="10" max="10" width="11.7109375" style="15" customWidth="1"/>
    <col min="11" max="11" width="42.28515625" style="15" customWidth="1"/>
    <col min="12" max="13" width="13.140625" style="17" customWidth="1"/>
    <col min="14" max="15" width="9.28515625" style="15"/>
    <col min="16" max="16" width="13.7109375" style="15" customWidth="1"/>
    <col min="17" max="17" width="13.28515625" style="15" customWidth="1"/>
    <col min="18" max="18" width="10.28515625" style="15" customWidth="1"/>
    <col min="19" max="16384" width="9.28515625" style="15"/>
  </cols>
  <sheetData>
    <row r="1" spans="1:19" s="93" customFormat="1" ht="18.75" x14ac:dyDescent="0.3">
      <c r="A1" s="126" t="s">
        <v>634</v>
      </c>
      <c r="B1" s="127"/>
      <c r="C1" s="127"/>
      <c r="D1" s="127"/>
      <c r="E1" s="127"/>
      <c r="F1" s="127"/>
      <c r="G1" s="127"/>
      <c r="H1" s="127"/>
      <c r="I1" s="127"/>
      <c r="J1" s="127"/>
      <c r="K1" s="127"/>
      <c r="L1" s="127"/>
      <c r="M1" s="127"/>
      <c r="N1" s="127"/>
      <c r="O1" s="127"/>
      <c r="P1" s="127"/>
      <c r="Q1" s="127"/>
      <c r="R1" s="127"/>
      <c r="S1" s="128"/>
    </row>
    <row r="2" spans="1:19" s="94" customFormat="1" ht="27.2" customHeight="1" x14ac:dyDescent="0.25">
      <c r="A2" s="129" t="s">
        <v>5</v>
      </c>
      <c r="B2" s="124" t="s">
        <v>6</v>
      </c>
      <c r="C2" s="124"/>
      <c r="D2" s="124"/>
      <c r="E2" s="124"/>
      <c r="F2" s="124"/>
      <c r="G2" s="124" t="s">
        <v>7</v>
      </c>
      <c r="H2" s="124" t="s">
        <v>8</v>
      </c>
      <c r="I2" s="124" t="s">
        <v>53</v>
      </c>
      <c r="J2" s="124" t="s">
        <v>9</v>
      </c>
      <c r="K2" s="124" t="s">
        <v>10</v>
      </c>
      <c r="L2" s="130" t="s">
        <v>619</v>
      </c>
      <c r="M2" s="130"/>
      <c r="N2" s="123" t="s">
        <v>620</v>
      </c>
      <c r="O2" s="123"/>
      <c r="P2" s="124" t="s">
        <v>621</v>
      </c>
      <c r="Q2" s="124"/>
      <c r="R2" s="123" t="s">
        <v>11</v>
      </c>
      <c r="S2" s="125"/>
    </row>
    <row r="3" spans="1:19" s="94" customFormat="1" ht="102" x14ac:dyDescent="0.25">
      <c r="A3" s="129"/>
      <c r="B3" s="81" t="s">
        <v>12</v>
      </c>
      <c r="C3" s="81" t="s">
        <v>13</v>
      </c>
      <c r="D3" s="81" t="s">
        <v>14</v>
      </c>
      <c r="E3" s="81" t="s">
        <v>15</v>
      </c>
      <c r="F3" s="81" t="s">
        <v>16</v>
      </c>
      <c r="G3" s="124"/>
      <c r="H3" s="124"/>
      <c r="I3" s="124"/>
      <c r="J3" s="124"/>
      <c r="K3" s="124"/>
      <c r="L3" s="82" t="s">
        <v>17</v>
      </c>
      <c r="M3" s="82" t="s">
        <v>69</v>
      </c>
      <c r="N3" s="83" t="s">
        <v>18</v>
      </c>
      <c r="O3" s="83" t="s">
        <v>19</v>
      </c>
      <c r="P3" s="83" t="s">
        <v>622</v>
      </c>
      <c r="Q3" s="83" t="s">
        <v>623</v>
      </c>
      <c r="R3" s="83" t="s">
        <v>20</v>
      </c>
      <c r="S3" s="89" t="s">
        <v>21</v>
      </c>
    </row>
    <row r="4" spans="1:19" s="94" customFormat="1" ht="15" customHeight="1" thickBot="1" x14ac:dyDescent="0.3">
      <c r="A4" s="102"/>
      <c r="B4" s="103"/>
      <c r="C4" s="103"/>
      <c r="D4" s="103"/>
      <c r="E4" s="103"/>
      <c r="F4" s="103"/>
      <c r="G4" s="103"/>
      <c r="H4" s="103"/>
      <c r="I4" s="103"/>
      <c r="J4" s="103"/>
      <c r="K4" s="103"/>
      <c r="L4" s="104"/>
      <c r="M4" s="104"/>
      <c r="N4" s="105"/>
      <c r="O4" s="105"/>
      <c r="P4" s="105"/>
      <c r="Q4" s="105"/>
      <c r="R4" s="105"/>
      <c r="S4" s="106"/>
    </row>
    <row r="5" spans="1:19" s="95" customFormat="1" ht="120.75" thickTop="1" x14ac:dyDescent="0.25">
      <c r="A5" s="57">
        <v>1</v>
      </c>
      <c r="B5" s="55" t="s">
        <v>134</v>
      </c>
      <c r="C5" s="55" t="s">
        <v>135</v>
      </c>
      <c r="D5" s="56">
        <v>61963607</v>
      </c>
      <c r="E5" s="56">
        <v>107622220</v>
      </c>
      <c r="F5" s="56">
        <v>600134130</v>
      </c>
      <c r="G5" s="55" t="s">
        <v>136</v>
      </c>
      <c r="H5" s="55" t="s">
        <v>82</v>
      </c>
      <c r="I5" s="55" t="s">
        <v>104</v>
      </c>
      <c r="J5" s="55" t="s">
        <v>137</v>
      </c>
      <c r="K5" s="55" t="s">
        <v>138</v>
      </c>
      <c r="L5" s="98">
        <v>30000000</v>
      </c>
      <c r="M5" s="98">
        <f>L5/100*85</f>
        <v>25500000</v>
      </c>
      <c r="N5" s="99">
        <v>45292</v>
      </c>
      <c r="O5" s="99">
        <v>46357</v>
      </c>
      <c r="P5" s="100" t="s">
        <v>105</v>
      </c>
      <c r="Q5" s="100"/>
      <c r="R5" s="55" t="s">
        <v>133</v>
      </c>
      <c r="S5" s="101" t="s">
        <v>111</v>
      </c>
    </row>
    <row r="6" spans="1:19" s="95" customFormat="1" ht="105" x14ac:dyDescent="0.25">
      <c r="A6" s="60">
        <v>2</v>
      </c>
      <c r="B6" s="58" t="s">
        <v>122</v>
      </c>
      <c r="C6" s="58" t="s">
        <v>106</v>
      </c>
      <c r="D6" s="59">
        <v>71341102</v>
      </c>
      <c r="E6" s="59">
        <v>181014262</v>
      </c>
      <c r="F6" s="59">
        <v>691001090</v>
      </c>
      <c r="G6" s="58" t="s">
        <v>123</v>
      </c>
      <c r="H6" s="58" t="s">
        <v>82</v>
      </c>
      <c r="I6" s="58" t="s">
        <v>104</v>
      </c>
      <c r="J6" s="58" t="s">
        <v>104</v>
      </c>
      <c r="K6" s="58" t="s">
        <v>126</v>
      </c>
      <c r="L6" s="85">
        <v>3000000</v>
      </c>
      <c r="M6" s="85">
        <f>L6/100*85</f>
        <v>2550000</v>
      </c>
      <c r="N6" s="86">
        <v>44562</v>
      </c>
      <c r="O6" s="86">
        <v>45261</v>
      </c>
      <c r="P6" s="84" t="s">
        <v>105</v>
      </c>
      <c r="Q6" s="84"/>
      <c r="R6" s="58" t="s">
        <v>129</v>
      </c>
      <c r="S6" s="90" t="s">
        <v>111</v>
      </c>
    </row>
    <row r="7" spans="1:19" s="95" customFormat="1" ht="105" x14ac:dyDescent="0.25">
      <c r="A7" s="60">
        <v>3</v>
      </c>
      <c r="B7" s="58" t="s">
        <v>122</v>
      </c>
      <c r="C7" s="58" t="s">
        <v>106</v>
      </c>
      <c r="D7" s="59">
        <v>71341102</v>
      </c>
      <c r="E7" s="59">
        <v>181014262</v>
      </c>
      <c r="F7" s="59">
        <v>691001090</v>
      </c>
      <c r="G7" s="58" t="s">
        <v>124</v>
      </c>
      <c r="H7" s="58" t="s">
        <v>82</v>
      </c>
      <c r="I7" s="58" t="s">
        <v>104</v>
      </c>
      <c r="J7" s="58" t="s">
        <v>104</v>
      </c>
      <c r="K7" s="58" t="s">
        <v>127</v>
      </c>
      <c r="L7" s="85">
        <v>1200000</v>
      </c>
      <c r="M7" s="85">
        <f t="shared" ref="M7:M55" si="0">L7/100*85</f>
        <v>1020000</v>
      </c>
      <c r="N7" s="86">
        <v>44562</v>
      </c>
      <c r="O7" s="86">
        <v>45261</v>
      </c>
      <c r="P7" s="84" t="s">
        <v>105</v>
      </c>
      <c r="Q7" s="84"/>
      <c r="R7" s="58" t="s">
        <v>110</v>
      </c>
      <c r="S7" s="90" t="s">
        <v>111</v>
      </c>
    </row>
    <row r="8" spans="1:19" s="95" customFormat="1" ht="105" x14ac:dyDescent="0.25">
      <c r="A8" s="60">
        <v>4</v>
      </c>
      <c r="B8" s="58" t="s">
        <v>122</v>
      </c>
      <c r="C8" s="58" t="s">
        <v>106</v>
      </c>
      <c r="D8" s="59">
        <v>71341102</v>
      </c>
      <c r="E8" s="59">
        <v>181014262</v>
      </c>
      <c r="F8" s="59">
        <v>691001090</v>
      </c>
      <c r="G8" s="58" t="s">
        <v>125</v>
      </c>
      <c r="H8" s="58" t="s">
        <v>82</v>
      </c>
      <c r="I8" s="58" t="s">
        <v>104</v>
      </c>
      <c r="J8" s="58" t="s">
        <v>104</v>
      </c>
      <c r="K8" s="58" t="s">
        <v>128</v>
      </c>
      <c r="L8" s="85">
        <v>12000000</v>
      </c>
      <c r="M8" s="85">
        <f t="shared" si="0"/>
        <v>10200000</v>
      </c>
      <c r="N8" s="86">
        <v>44927</v>
      </c>
      <c r="O8" s="86">
        <v>45992</v>
      </c>
      <c r="P8" s="84" t="s">
        <v>105</v>
      </c>
      <c r="Q8" s="84"/>
      <c r="R8" s="58" t="s">
        <v>110</v>
      </c>
      <c r="S8" s="90" t="s">
        <v>111</v>
      </c>
    </row>
    <row r="9" spans="1:19" s="95" customFormat="1" ht="105" x14ac:dyDescent="0.25">
      <c r="A9" s="60">
        <v>5</v>
      </c>
      <c r="B9" s="58" t="s">
        <v>172</v>
      </c>
      <c r="C9" s="58" t="s">
        <v>168</v>
      </c>
      <c r="D9" s="59">
        <v>70985316</v>
      </c>
      <c r="E9" s="59">
        <v>103020390</v>
      </c>
      <c r="F9" s="59">
        <v>600132731</v>
      </c>
      <c r="G9" s="58" t="s">
        <v>169</v>
      </c>
      <c r="H9" s="58" t="s">
        <v>82</v>
      </c>
      <c r="I9" s="58" t="s">
        <v>104</v>
      </c>
      <c r="J9" s="58" t="s">
        <v>170</v>
      </c>
      <c r="K9" s="58" t="s">
        <v>173</v>
      </c>
      <c r="L9" s="85">
        <v>5200000</v>
      </c>
      <c r="M9" s="85">
        <f t="shared" si="0"/>
        <v>4420000</v>
      </c>
      <c r="N9" s="86">
        <v>44562</v>
      </c>
      <c r="O9" s="86">
        <v>45992</v>
      </c>
      <c r="P9" s="84"/>
      <c r="Q9" s="84"/>
      <c r="R9" s="58" t="s">
        <v>151</v>
      </c>
      <c r="S9" s="90" t="s">
        <v>153</v>
      </c>
    </row>
    <row r="10" spans="1:19" s="95" customFormat="1" ht="105" x14ac:dyDescent="0.25">
      <c r="A10" s="60">
        <v>6</v>
      </c>
      <c r="B10" s="58" t="s">
        <v>172</v>
      </c>
      <c r="C10" s="58" t="s">
        <v>168</v>
      </c>
      <c r="D10" s="59">
        <v>70985316</v>
      </c>
      <c r="E10" s="59">
        <v>107621916</v>
      </c>
      <c r="F10" s="59">
        <v>600132731</v>
      </c>
      <c r="G10" s="58" t="s">
        <v>171</v>
      </c>
      <c r="H10" s="58" t="s">
        <v>82</v>
      </c>
      <c r="I10" s="58" t="s">
        <v>104</v>
      </c>
      <c r="J10" s="58" t="s">
        <v>170</v>
      </c>
      <c r="K10" s="58" t="s">
        <v>174</v>
      </c>
      <c r="L10" s="85">
        <v>500000</v>
      </c>
      <c r="M10" s="85">
        <f t="shared" si="0"/>
        <v>425000</v>
      </c>
      <c r="N10" s="86">
        <v>44562</v>
      </c>
      <c r="O10" s="86">
        <v>45992</v>
      </c>
      <c r="P10" s="84"/>
      <c r="Q10" s="84"/>
      <c r="R10" s="58" t="s">
        <v>129</v>
      </c>
      <c r="S10" s="90" t="s">
        <v>152</v>
      </c>
    </row>
    <row r="11" spans="1:19" s="95" customFormat="1" ht="135" x14ac:dyDescent="0.25">
      <c r="A11" s="60">
        <v>7</v>
      </c>
      <c r="B11" s="58" t="s">
        <v>185</v>
      </c>
      <c r="C11" s="58" t="s">
        <v>175</v>
      </c>
      <c r="D11" s="59">
        <v>73184365</v>
      </c>
      <c r="E11" s="59">
        <v>107622823</v>
      </c>
      <c r="F11" s="59">
        <v>600132935</v>
      </c>
      <c r="G11" s="58" t="s">
        <v>176</v>
      </c>
      <c r="H11" s="58" t="s">
        <v>82</v>
      </c>
      <c r="I11" s="58" t="s">
        <v>104</v>
      </c>
      <c r="J11" s="58" t="s">
        <v>177</v>
      </c>
      <c r="K11" s="58" t="s">
        <v>186</v>
      </c>
      <c r="L11" s="85">
        <v>500000</v>
      </c>
      <c r="M11" s="85">
        <f t="shared" si="0"/>
        <v>425000</v>
      </c>
      <c r="N11" s="86">
        <v>42736</v>
      </c>
      <c r="O11" s="86">
        <v>45992</v>
      </c>
      <c r="P11" s="84"/>
      <c r="Q11" s="84"/>
      <c r="R11" s="58" t="s">
        <v>187</v>
      </c>
      <c r="S11" s="90" t="s">
        <v>152</v>
      </c>
    </row>
    <row r="12" spans="1:19" s="95" customFormat="1" ht="135" x14ac:dyDescent="0.25">
      <c r="A12" s="60">
        <v>8</v>
      </c>
      <c r="B12" s="58" t="s">
        <v>185</v>
      </c>
      <c r="C12" s="58" t="s">
        <v>175</v>
      </c>
      <c r="D12" s="59">
        <v>73184365</v>
      </c>
      <c r="E12" s="59">
        <v>107622823</v>
      </c>
      <c r="F12" s="59">
        <v>600132935</v>
      </c>
      <c r="G12" s="58" t="s">
        <v>178</v>
      </c>
      <c r="H12" s="58" t="s">
        <v>82</v>
      </c>
      <c r="I12" s="58" t="s">
        <v>104</v>
      </c>
      <c r="J12" s="58" t="s">
        <v>177</v>
      </c>
      <c r="K12" s="58" t="s">
        <v>188</v>
      </c>
      <c r="L12" s="85">
        <v>1000000</v>
      </c>
      <c r="M12" s="85">
        <f t="shared" si="0"/>
        <v>850000</v>
      </c>
      <c r="N12" s="86">
        <v>43831</v>
      </c>
      <c r="O12" s="86">
        <v>45992</v>
      </c>
      <c r="P12" s="84"/>
      <c r="Q12" s="84"/>
      <c r="R12" s="58" t="s">
        <v>133</v>
      </c>
      <c r="S12" s="90" t="s">
        <v>152</v>
      </c>
    </row>
    <row r="13" spans="1:19" s="95" customFormat="1" ht="135" x14ac:dyDescent="0.25">
      <c r="A13" s="60">
        <v>9</v>
      </c>
      <c r="B13" s="58" t="s">
        <v>185</v>
      </c>
      <c r="C13" s="58" t="s">
        <v>175</v>
      </c>
      <c r="D13" s="59">
        <v>73184365</v>
      </c>
      <c r="E13" s="59">
        <v>107622823</v>
      </c>
      <c r="F13" s="59">
        <v>600132935</v>
      </c>
      <c r="G13" s="58" t="s">
        <v>179</v>
      </c>
      <c r="H13" s="58" t="s">
        <v>82</v>
      </c>
      <c r="I13" s="58" t="s">
        <v>104</v>
      </c>
      <c r="J13" s="58" t="s">
        <v>177</v>
      </c>
      <c r="K13" s="58" t="s">
        <v>180</v>
      </c>
      <c r="L13" s="85">
        <v>3000000</v>
      </c>
      <c r="M13" s="85">
        <f t="shared" si="0"/>
        <v>2550000</v>
      </c>
      <c r="N13" s="86">
        <v>43831</v>
      </c>
      <c r="O13" s="86">
        <v>46722</v>
      </c>
      <c r="P13" s="84"/>
      <c r="Q13" s="84"/>
      <c r="R13" s="58" t="s">
        <v>133</v>
      </c>
      <c r="S13" s="90" t="s">
        <v>152</v>
      </c>
    </row>
    <row r="14" spans="1:19" s="95" customFormat="1" ht="135" x14ac:dyDescent="0.25">
      <c r="A14" s="60">
        <v>10</v>
      </c>
      <c r="B14" s="58" t="s">
        <v>185</v>
      </c>
      <c r="C14" s="58" t="s">
        <v>175</v>
      </c>
      <c r="D14" s="59">
        <v>73184365</v>
      </c>
      <c r="E14" s="59">
        <v>119600030</v>
      </c>
      <c r="F14" s="59">
        <v>600132935</v>
      </c>
      <c r="G14" s="58" t="s">
        <v>181</v>
      </c>
      <c r="H14" s="58" t="s">
        <v>82</v>
      </c>
      <c r="I14" s="58" t="s">
        <v>104</v>
      </c>
      <c r="J14" s="58" t="s">
        <v>177</v>
      </c>
      <c r="K14" s="58" t="s">
        <v>189</v>
      </c>
      <c r="L14" s="85">
        <v>3000000</v>
      </c>
      <c r="M14" s="85">
        <f t="shared" si="0"/>
        <v>2550000</v>
      </c>
      <c r="N14" s="86">
        <v>43831</v>
      </c>
      <c r="O14" s="86">
        <v>46722</v>
      </c>
      <c r="P14" s="84"/>
      <c r="Q14" s="84"/>
      <c r="R14" s="58" t="s">
        <v>133</v>
      </c>
      <c r="S14" s="90" t="s">
        <v>152</v>
      </c>
    </row>
    <row r="15" spans="1:19" s="95" customFormat="1" ht="135" x14ac:dyDescent="0.25">
      <c r="A15" s="60">
        <v>11</v>
      </c>
      <c r="B15" s="58" t="s">
        <v>185</v>
      </c>
      <c r="C15" s="58" t="s">
        <v>175</v>
      </c>
      <c r="D15" s="59">
        <v>73184365</v>
      </c>
      <c r="E15" s="59">
        <v>107622823</v>
      </c>
      <c r="F15" s="59">
        <v>600132935</v>
      </c>
      <c r="G15" s="58" t="s">
        <v>182</v>
      </c>
      <c r="H15" s="58" t="s">
        <v>82</v>
      </c>
      <c r="I15" s="58" t="s">
        <v>104</v>
      </c>
      <c r="J15" s="58" t="s">
        <v>177</v>
      </c>
      <c r="K15" s="58" t="s">
        <v>190</v>
      </c>
      <c r="L15" s="85">
        <v>600000</v>
      </c>
      <c r="M15" s="85">
        <f t="shared" si="0"/>
        <v>510000</v>
      </c>
      <c r="N15" s="86">
        <v>43831</v>
      </c>
      <c r="O15" s="86">
        <v>46722</v>
      </c>
      <c r="P15" s="84"/>
      <c r="Q15" s="84"/>
      <c r="R15" s="58" t="s">
        <v>133</v>
      </c>
      <c r="S15" s="90" t="s">
        <v>152</v>
      </c>
    </row>
    <row r="16" spans="1:19" s="95" customFormat="1" ht="135" x14ac:dyDescent="0.25">
      <c r="A16" s="60">
        <v>12</v>
      </c>
      <c r="B16" s="58" t="s">
        <v>185</v>
      </c>
      <c r="C16" s="58" t="s">
        <v>175</v>
      </c>
      <c r="D16" s="59">
        <v>73184365</v>
      </c>
      <c r="E16" s="59">
        <v>107622823</v>
      </c>
      <c r="F16" s="59">
        <v>600132935</v>
      </c>
      <c r="G16" s="58" t="s">
        <v>183</v>
      </c>
      <c r="H16" s="58" t="s">
        <v>82</v>
      </c>
      <c r="I16" s="58" t="s">
        <v>104</v>
      </c>
      <c r="J16" s="58" t="s">
        <v>177</v>
      </c>
      <c r="K16" s="58" t="s">
        <v>191</v>
      </c>
      <c r="L16" s="85">
        <v>1000000</v>
      </c>
      <c r="M16" s="85">
        <f t="shared" si="0"/>
        <v>850000</v>
      </c>
      <c r="N16" s="86">
        <v>43831</v>
      </c>
      <c r="O16" s="86">
        <v>46722</v>
      </c>
      <c r="P16" s="84"/>
      <c r="Q16" s="84"/>
      <c r="R16" s="58" t="s">
        <v>187</v>
      </c>
      <c r="S16" s="90" t="s">
        <v>152</v>
      </c>
    </row>
    <row r="17" spans="1:19" s="95" customFormat="1" ht="135" x14ac:dyDescent="0.25">
      <c r="A17" s="60">
        <v>13</v>
      </c>
      <c r="B17" s="58" t="s">
        <v>185</v>
      </c>
      <c r="C17" s="58" t="s">
        <v>175</v>
      </c>
      <c r="D17" s="59">
        <v>73184365</v>
      </c>
      <c r="E17" s="59">
        <v>107622823</v>
      </c>
      <c r="F17" s="59">
        <v>600132935</v>
      </c>
      <c r="G17" s="58" t="s">
        <v>184</v>
      </c>
      <c r="H17" s="58" t="s">
        <v>82</v>
      </c>
      <c r="I17" s="58" t="s">
        <v>104</v>
      </c>
      <c r="J17" s="58" t="s">
        <v>177</v>
      </c>
      <c r="K17" s="58" t="s">
        <v>192</v>
      </c>
      <c r="L17" s="85">
        <v>200000</v>
      </c>
      <c r="M17" s="85">
        <f t="shared" si="0"/>
        <v>170000</v>
      </c>
      <c r="N17" s="86">
        <v>43831</v>
      </c>
      <c r="O17" s="86">
        <v>46722</v>
      </c>
      <c r="P17" s="84"/>
      <c r="Q17" s="84"/>
      <c r="R17" s="58" t="s">
        <v>133</v>
      </c>
      <c r="S17" s="90" t="s">
        <v>111</v>
      </c>
    </row>
    <row r="18" spans="1:19" s="95" customFormat="1" ht="165" x14ac:dyDescent="0.25">
      <c r="A18" s="60">
        <v>14</v>
      </c>
      <c r="B18" s="58" t="s">
        <v>198</v>
      </c>
      <c r="C18" s="58" t="s">
        <v>201</v>
      </c>
      <c r="D18" s="59">
        <v>70645965</v>
      </c>
      <c r="E18" s="59">
        <v>107622645</v>
      </c>
      <c r="F18" s="59">
        <v>600133346</v>
      </c>
      <c r="G18" s="58" t="s">
        <v>203</v>
      </c>
      <c r="H18" s="58" t="s">
        <v>82</v>
      </c>
      <c r="I18" s="58" t="s">
        <v>104</v>
      </c>
      <c r="J18" s="58" t="s">
        <v>199</v>
      </c>
      <c r="K18" s="58" t="s">
        <v>202</v>
      </c>
      <c r="L18" s="85">
        <v>3000000</v>
      </c>
      <c r="M18" s="85">
        <f t="shared" si="0"/>
        <v>2550000</v>
      </c>
      <c r="N18" s="86">
        <v>44197</v>
      </c>
      <c r="O18" s="86">
        <v>46722</v>
      </c>
      <c r="P18" s="84"/>
      <c r="Q18" s="84"/>
      <c r="R18" s="58" t="s">
        <v>133</v>
      </c>
      <c r="S18" s="90" t="s">
        <v>152</v>
      </c>
    </row>
    <row r="19" spans="1:19" s="95" customFormat="1" ht="165" x14ac:dyDescent="0.25">
      <c r="A19" s="60">
        <v>15</v>
      </c>
      <c r="B19" s="58" t="s">
        <v>198</v>
      </c>
      <c r="C19" s="58" t="s">
        <v>201</v>
      </c>
      <c r="D19" s="59">
        <v>70645965</v>
      </c>
      <c r="E19" s="59">
        <v>107622645</v>
      </c>
      <c r="F19" s="59">
        <v>600133346</v>
      </c>
      <c r="G19" s="58" t="s">
        <v>204</v>
      </c>
      <c r="H19" s="58" t="s">
        <v>82</v>
      </c>
      <c r="I19" s="58" t="s">
        <v>104</v>
      </c>
      <c r="J19" s="58" t="s">
        <v>199</v>
      </c>
      <c r="K19" s="58" t="s">
        <v>205</v>
      </c>
      <c r="L19" s="85">
        <v>3000000</v>
      </c>
      <c r="M19" s="85">
        <f t="shared" si="0"/>
        <v>2550000</v>
      </c>
      <c r="N19" s="86">
        <v>44197</v>
      </c>
      <c r="O19" s="86">
        <v>46722</v>
      </c>
      <c r="P19" s="84"/>
      <c r="Q19" s="84"/>
      <c r="R19" s="58" t="s">
        <v>133</v>
      </c>
      <c r="S19" s="90" t="s">
        <v>152</v>
      </c>
    </row>
    <row r="20" spans="1:19" s="95" customFormat="1" ht="165" x14ac:dyDescent="0.25">
      <c r="A20" s="60">
        <v>16</v>
      </c>
      <c r="B20" s="58" t="s">
        <v>198</v>
      </c>
      <c r="C20" s="58" t="s">
        <v>201</v>
      </c>
      <c r="D20" s="59">
        <v>70645965</v>
      </c>
      <c r="E20" s="59">
        <v>103020756</v>
      </c>
      <c r="F20" s="59">
        <v>600133346</v>
      </c>
      <c r="G20" s="58" t="s">
        <v>635</v>
      </c>
      <c r="H20" s="58" t="s">
        <v>82</v>
      </c>
      <c r="I20" s="58" t="s">
        <v>104</v>
      </c>
      <c r="J20" s="58" t="s">
        <v>199</v>
      </c>
      <c r="K20" s="58" t="s">
        <v>206</v>
      </c>
      <c r="L20" s="85">
        <v>4000000</v>
      </c>
      <c r="M20" s="85">
        <f t="shared" si="0"/>
        <v>3400000</v>
      </c>
      <c r="N20" s="86">
        <v>44197</v>
      </c>
      <c r="O20" s="86">
        <v>46722</v>
      </c>
      <c r="P20" s="84"/>
      <c r="Q20" s="84"/>
      <c r="R20" s="58" t="s">
        <v>133</v>
      </c>
      <c r="S20" s="90" t="s">
        <v>152</v>
      </c>
    </row>
    <row r="21" spans="1:19" s="95" customFormat="1" ht="165" x14ac:dyDescent="0.25">
      <c r="A21" s="60">
        <v>17</v>
      </c>
      <c r="B21" s="58" t="s">
        <v>198</v>
      </c>
      <c r="C21" s="58" t="s">
        <v>201</v>
      </c>
      <c r="D21" s="59">
        <v>70645965</v>
      </c>
      <c r="E21" s="59">
        <v>107622645</v>
      </c>
      <c r="F21" s="59">
        <v>600133346</v>
      </c>
      <c r="G21" s="58" t="s">
        <v>200</v>
      </c>
      <c r="H21" s="58" t="s">
        <v>82</v>
      </c>
      <c r="I21" s="58" t="s">
        <v>104</v>
      </c>
      <c r="J21" s="58" t="s">
        <v>199</v>
      </c>
      <c r="K21" s="58" t="s">
        <v>207</v>
      </c>
      <c r="L21" s="85">
        <v>350000</v>
      </c>
      <c r="M21" s="85">
        <f t="shared" si="0"/>
        <v>297500</v>
      </c>
      <c r="N21" s="86">
        <v>44197</v>
      </c>
      <c r="O21" s="86">
        <v>46722</v>
      </c>
      <c r="P21" s="84"/>
      <c r="Q21" s="84"/>
      <c r="R21" s="58" t="s">
        <v>133</v>
      </c>
      <c r="S21" s="90" t="s">
        <v>152</v>
      </c>
    </row>
    <row r="22" spans="1:19" s="95" customFormat="1" ht="180" x14ac:dyDescent="0.25">
      <c r="A22" s="60">
        <v>18</v>
      </c>
      <c r="B22" s="58" t="s">
        <v>217</v>
      </c>
      <c r="C22" s="87" t="s">
        <v>107</v>
      </c>
      <c r="D22" s="59">
        <v>4232569</v>
      </c>
      <c r="E22" s="59">
        <v>181075067</v>
      </c>
      <c r="F22" s="59">
        <v>691008728</v>
      </c>
      <c r="G22" s="58" t="s">
        <v>218</v>
      </c>
      <c r="H22" s="58" t="s">
        <v>82</v>
      </c>
      <c r="I22" s="58" t="s">
        <v>104</v>
      </c>
      <c r="J22" s="58" t="s">
        <v>104</v>
      </c>
      <c r="K22" s="58" t="s">
        <v>224</v>
      </c>
      <c r="L22" s="85">
        <v>40000000</v>
      </c>
      <c r="M22" s="85">
        <f t="shared" si="0"/>
        <v>34000000</v>
      </c>
      <c r="N22" s="86">
        <v>44713</v>
      </c>
      <c r="O22" s="86">
        <v>45870</v>
      </c>
      <c r="P22" s="84" t="s">
        <v>105</v>
      </c>
      <c r="Q22" s="84"/>
      <c r="R22" s="58" t="s">
        <v>110</v>
      </c>
      <c r="S22" s="90" t="s">
        <v>111</v>
      </c>
    </row>
    <row r="23" spans="1:19" s="95" customFormat="1" ht="180" x14ac:dyDescent="0.25">
      <c r="A23" s="60">
        <v>19</v>
      </c>
      <c r="B23" s="58" t="s">
        <v>217</v>
      </c>
      <c r="C23" s="58" t="s">
        <v>107</v>
      </c>
      <c r="D23" s="59">
        <v>4232569</v>
      </c>
      <c r="E23" s="59">
        <v>181075067</v>
      </c>
      <c r="F23" s="59">
        <v>691008728</v>
      </c>
      <c r="G23" s="58" t="s">
        <v>219</v>
      </c>
      <c r="H23" s="58" t="s">
        <v>82</v>
      </c>
      <c r="I23" s="58" t="s">
        <v>104</v>
      </c>
      <c r="J23" s="58" t="s">
        <v>104</v>
      </c>
      <c r="K23" s="58" t="s">
        <v>220</v>
      </c>
      <c r="L23" s="85">
        <v>20000000</v>
      </c>
      <c r="M23" s="85">
        <f t="shared" si="0"/>
        <v>17000000</v>
      </c>
      <c r="N23" s="86">
        <v>45658</v>
      </c>
      <c r="O23" s="86">
        <v>46357</v>
      </c>
      <c r="P23" s="84" t="s">
        <v>105</v>
      </c>
      <c r="Q23" s="84"/>
      <c r="R23" s="58" t="s">
        <v>133</v>
      </c>
      <c r="S23" s="90" t="s">
        <v>111</v>
      </c>
    </row>
    <row r="24" spans="1:19" s="95" customFormat="1" ht="180" x14ac:dyDescent="0.25">
      <c r="A24" s="60">
        <v>20</v>
      </c>
      <c r="B24" s="58" t="s">
        <v>217</v>
      </c>
      <c r="C24" s="58" t="s">
        <v>107</v>
      </c>
      <c r="D24" s="59">
        <v>4232569</v>
      </c>
      <c r="E24" s="59">
        <v>181075067</v>
      </c>
      <c r="F24" s="59">
        <v>691008728</v>
      </c>
      <c r="G24" s="58" t="s">
        <v>221</v>
      </c>
      <c r="H24" s="58" t="s">
        <v>82</v>
      </c>
      <c r="I24" s="58" t="s">
        <v>104</v>
      </c>
      <c r="J24" s="58" t="s">
        <v>104</v>
      </c>
      <c r="K24" s="58" t="s">
        <v>222</v>
      </c>
      <c r="L24" s="85">
        <v>25000000</v>
      </c>
      <c r="M24" s="85">
        <f t="shared" si="0"/>
        <v>21250000</v>
      </c>
      <c r="N24" s="86">
        <v>44713</v>
      </c>
      <c r="O24" s="86">
        <v>45170</v>
      </c>
      <c r="P24" s="84" t="s">
        <v>105</v>
      </c>
      <c r="Q24" s="84"/>
      <c r="R24" s="58" t="s">
        <v>133</v>
      </c>
      <c r="S24" s="90" t="s">
        <v>111</v>
      </c>
    </row>
    <row r="25" spans="1:19" s="95" customFormat="1" ht="180" x14ac:dyDescent="0.25">
      <c r="A25" s="60">
        <v>21</v>
      </c>
      <c r="B25" s="58" t="s">
        <v>217</v>
      </c>
      <c r="C25" s="58" t="s">
        <v>107</v>
      </c>
      <c r="D25" s="59">
        <v>4232569</v>
      </c>
      <c r="E25" s="59">
        <v>181075067</v>
      </c>
      <c r="F25" s="59">
        <v>691008728</v>
      </c>
      <c r="G25" s="58" t="s">
        <v>223</v>
      </c>
      <c r="H25" s="58" t="s">
        <v>82</v>
      </c>
      <c r="I25" s="58" t="s">
        <v>104</v>
      </c>
      <c r="J25" s="58" t="s">
        <v>104</v>
      </c>
      <c r="K25" s="58" t="s">
        <v>225</v>
      </c>
      <c r="L25" s="85">
        <v>2000000</v>
      </c>
      <c r="M25" s="85">
        <f t="shared" si="0"/>
        <v>1700000</v>
      </c>
      <c r="N25" s="86">
        <v>45658</v>
      </c>
      <c r="O25" s="86">
        <v>46357</v>
      </c>
      <c r="P25" s="84" t="s">
        <v>105</v>
      </c>
      <c r="Q25" s="84"/>
      <c r="R25" s="58" t="s">
        <v>133</v>
      </c>
      <c r="S25" s="90" t="s">
        <v>111</v>
      </c>
    </row>
    <row r="26" spans="1:19" s="95" customFormat="1" ht="150" x14ac:dyDescent="0.25">
      <c r="A26" s="60">
        <v>22</v>
      </c>
      <c r="B26" s="58" t="s">
        <v>226</v>
      </c>
      <c r="C26" s="58" t="s">
        <v>227</v>
      </c>
      <c r="D26" s="59">
        <v>75027089</v>
      </c>
      <c r="E26" s="59">
        <v>150007663</v>
      </c>
      <c r="F26" s="59">
        <v>600134237</v>
      </c>
      <c r="G26" s="58" t="s">
        <v>228</v>
      </c>
      <c r="H26" s="58" t="s">
        <v>82</v>
      </c>
      <c r="I26" s="58" t="s">
        <v>104</v>
      </c>
      <c r="J26" s="58" t="s">
        <v>229</v>
      </c>
      <c r="K26" s="58" t="s">
        <v>230</v>
      </c>
      <c r="L26" s="85">
        <v>2500000</v>
      </c>
      <c r="M26" s="85">
        <f t="shared" si="0"/>
        <v>2125000</v>
      </c>
      <c r="N26" s="86">
        <v>44562</v>
      </c>
      <c r="O26" s="86">
        <v>45261</v>
      </c>
      <c r="P26" s="84"/>
      <c r="Q26" s="84"/>
      <c r="R26" s="58" t="s">
        <v>129</v>
      </c>
      <c r="S26" s="90" t="s">
        <v>111</v>
      </c>
    </row>
    <row r="27" spans="1:19" s="95" customFormat="1" ht="210" x14ac:dyDescent="0.25">
      <c r="A27" s="60">
        <v>23</v>
      </c>
      <c r="B27" s="58" t="s">
        <v>245</v>
      </c>
      <c r="C27" s="58" t="s">
        <v>241</v>
      </c>
      <c r="D27" s="59">
        <v>75026465</v>
      </c>
      <c r="E27" s="59">
        <v>107621479</v>
      </c>
      <c r="F27" s="59">
        <v>600133681</v>
      </c>
      <c r="G27" s="58" t="s">
        <v>242</v>
      </c>
      <c r="H27" s="58" t="s">
        <v>82</v>
      </c>
      <c r="I27" s="58" t="s">
        <v>104</v>
      </c>
      <c r="J27" s="58" t="s">
        <v>243</v>
      </c>
      <c r="K27" s="58" t="s">
        <v>244</v>
      </c>
      <c r="L27" s="85">
        <v>43000000</v>
      </c>
      <c r="M27" s="85">
        <f t="shared" si="0"/>
        <v>36550000</v>
      </c>
      <c r="N27" s="86">
        <v>44562</v>
      </c>
      <c r="O27" s="86">
        <v>45627</v>
      </c>
      <c r="P27" s="84" t="s">
        <v>105</v>
      </c>
      <c r="Q27" s="84"/>
      <c r="R27" s="58" t="s">
        <v>151</v>
      </c>
      <c r="S27" s="90" t="s">
        <v>153</v>
      </c>
    </row>
    <row r="28" spans="1:19" s="95" customFormat="1" ht="135" x14ac:dyDescent="0.25">
      <c r="A28" s="60">
        <v>24</v>
      </c>
      <c r="B28" s="58" t="s">
        <v>266</v>
      </c>
      <c r="C28" s="58" t="s">
        <v>261</v>
      </c>
      <c r="D28" s="59">
        <v>70985570</v>
      </c>
      <c r="E28" s="59">
        <v>107621304</v>
      </c>
      <c r="F28" s="59">
        <v>600134440</v>
      </c>
      <c r="G28" s="58" t="s">
        <v>262</v>
      </c>
      <c r="H28" s="58" t="s">
        <v>82</v>
      </c>
      <c r="I28" s="58" t="s">
        <v>104</v>
      </c>
      <c r="J28" s="58" t="s">
        <v>263</v>
      </c>
      <c r="K28" s="58" t="s">
        <v>267</v>
      </c>
      <c r="L28" s="85">
        <v>30000000</v>
      </c>
      <c r="M28" s="85">
        <f t="shared" si="0"/>
        <v>25500000</v>
      </c>
      <c r="N28" s="86">
        <v>45292</v>
      </c>
      <c r="O28" s="86">
        <v>45992</v>
      </c>
      <c r="P28" s="84"/>
      <c r="Q28" s="84"/>
      <c r="R28" s="58" t="s">
        <v>133</v>
      </c>
      <c r="S28" s="90" t="s">
        <v>111</v>
      </c>
    </row>
    <row r="29" spans="1:19" s="95" customFormat="1" ht="135" x14ac:dyDescent="0.25">
      <c r="A29" s="60">
        <v>25</v>
      </c>
      <c r="B29" s="58" t="s">
        <v>266</v>
      </c>
      <c r="C29" s="58" t="s">
        <v>261</v>
      </c>
      <c r="D29" s="59">
        <v>70985570</v>
      </c>
      <c r="E29" s="59">
        <v>107621304</v>
      </c>
      <c r="F29" s="59">
        <v>600134440</v>
      </c>
      <c r="G29" s="58" t="s">
        <v>268</v>
      </c>
      <c r="H29" s="58" t="s">
        <v>82</v>
      </c>
      <c r="I29" s="58" t="s">
        <v>104</v>
      </c>
      <c r="J29" s="58" t="s">
        <v>263</v>
      </c>
      <c r="K29" s="58" t="s">
        <v>269</v>
      </c>
      <c r="L29" s="85">
        <v>40000000</v>
      </c>
      <c r="M29" s="85">
        <f t="shared" si="0"/>
        <v>34000000</v>
      </c>
      <c r="N29" s="86">
        <v>45292</v>
      </c>
      <c r="O29" s="86">
        <v>45992</v>
      </c>
      <c r="P29" s="84" t="s">
        <v>105</v>
      </c>
      <c r="Q29" s="84" t="s">
        <v>105</v>
      </c>
      <c r="R29" s="58" t="s">
        <v>133</v>
      </c>
      <c r="S29" s="90" t="s">
        <v>111</v>
      </c>
    </row>
    <row r="30" spans="1:19" s="95" customFormat="1" ht="135" x14ac:dyDescent="0.25">
      <c r="A30" s="60">
        <v>26</v>
      </c>
      <c r="B30" s="58" t="s">
        <v>266</v>
      </c>
      <c r="C30" s="58" t="s">
        <v>261</v>
      </c>
      <c r="D30" s="59">
        <v>70985570</v>
      </c>
      <c r="E30" s="59">
        <v>107621304</v>
      </c>
      <c r="F30" s="59">
        <v>600134440</v>
      </c>
      <c r="G30" s="58" t="s">
        <v>264</v>
      </c>
      <c r="H30" s="58" t="s">
        <v>82</v>
      </c>
      <c r="I30" s="58" t="s">
        <v>104</v>
      </c>
      <c r="J30" s="58" t="s">
        <v>263</v>
      </c>
      <c r="K30" s="58" t="s">
        <v>265</v>
      </c>
      <c r="L30" s="85">
        <v>5000000</v>
      </c>
      <c r="M30" s="85">
        <f t="shared" si="0"/>
        <v>4250000</v>
      </c>
      <c r="N30" s="86">
        <v>45292</v>
      </c>
      <c r="O30" s="86">
        <v>45992</v>
      </c>
      <c r="P30" s="84"/>
      <c r="Q30" s="84"/>
      <c r="R30" s="58" t="s">
        <v>133</v>
      </c>
      <c r="S30" s="90" t="s">
        <v>152</v>
      </c>
    </row>
    <row r="31" spans="1:19" s="95" customFormat="1" ht="180" x14ac:dyDescent="0.25">
      <c r="A31" s="60">
        <v>27</v>
      </c>
      <c r="B31" s="58" t="s">
        <v>283</v>
      </c>
      <c r="C31" s="58" t="s">
        <v>280</v>
      </c>
      <c r="D31" s="59">
        <v>70989451</v>
      </c>
      <c r="E31" s="59">
        <v>107621959</v>
      </c>
      <c r="F31" s="59">
        <v>600134156</v>
      </c>
      <c r="G31" s="58" t="s">
        <v>281</v>
      </c>
      <c r="H31" s="58" t="s">
        <v>82</v>
      </c>
      <c r="I31" s="58" t="s">
        <v>104</v>
      </c>
      <c r="J31" s="58" t="s">
        <v>282</v>
      </c>
      <c r="K31" s="58" t="s">
        <v>284</v>
      </c>
      <c r="L31" s="85">
        <v>250000</v>
      </c>
      <c r="M31" s="85">
        <f t="shared" si="0"/>
        <v>212500</v>
      </c>
      <c r="N31" s="86">
        <v>44652</v>
      </c>
      <c r="O31" s="86">
        <v>44805</v>
      </c>
      <c r="P31" s="84"/>
      <c r="Q31" s="84"/>
      <c r="R31" s="58" t="s">
        <v>133</v>
      </c>
      <c r="S31" s="90" t="s">
        <v>152</v>
      </c>
    </row>
    <row r="32" spans="1:19" s="95" customFormat="1" ht="60" x14ac:dyDescent="0.25">
      <c r="A32" s="60">
        <v>28</v>
      </c>
      <c r="B32" s="58" t="s">
        <v>293</v>
      </c>
      <c r="C32" s="58" t="s">
        <v>294</v>
      </c>
      <c r="D32" s="59">
        <v>7263007</v>
      </c>
      <c r="E32" s="59">
        <v>107621631</v>
      </c>
      <c r="F32" s="59">
        <v>691012776</v>
      </c>
      <c r="G32" s="58" t="s">
        <v>295</v>
      </c>
      <c r="H32" s="58" t="s">
        <v>82</v>
      </c>
      <c r="I32" s="58" t="s">
        <v>104</v>
      </c>
      <c r="J32" s="58" t="s">
        <v>296</v>
      </c>
      <c r="K32" s="58" t="s">
        <v>299</v>
      </c>
      <c r="L32" s="85">
        <v>500000</v>
      </c>
      <c r="M32" s="85">
        <f t="shared" si="0"/>
        <v>425000</v>
      </c>
      <c r="N32" s="86">
        <v>44713</v>
      </c>
      <c r="O32" s="86">
        <v>44896</v>
      </c>
      <c r="P32" s="84"/>
      <c r="Q32" s="84"/>
      <c r="R32" s="58" t="s">
        <v>151</v>
      </c>
      <c r="S32" s="90" t="s">
        <v>152</v>
      </c>
    </row>
    <row r="33" spans="1:19" s="95" customFormat="1" ht="60" x14ac:dyDescent="0.25">
      <c r="A33" s="60">
        <v>29</v>
      </c>
      <c r="B33" s="58" t="s">
        <v>293</v>
      </c>
      <c r="C33" s="58" t="s">
        <v>294</v>
      </c>
      <c r="D33" s="59">
        <v>7263007</v>
      </c>
      <c r="E33" s="59">
        <v>107621631</v>
      </c>
      <c r="F33" s="59">
        <v>691012776</v>
      </c>
      <c r="G33" s="58" t="s">
        <v>297</v>
      </c>
      <c r="H33" s="58" t="s">
        <v>82</v>
      </c>
      <c r="I33" s="58" t="s">
        <v>104</v>
      </c>
      <c r="J33" s="58" t="s">
        <v>296</v>
      </c>
      <c r="K33" s="58" t="s">
        <v>300</v>
      </c>
      <c r="L33" s="85">
        <v>2000000</v>
      </c>
      <c r="M33" s="85">
        <f t="shared" si="0"/>
        <v>1700000</v>
      </c>
      <c r="N33" s="86">
        <v>44713</v>
      </c>
      <c r="O33" s="86">
        <v>45139</v>
      </c>
      <c r="P33" s="84"/>
      <c r="Q33" s="84"/>
      <c r="R33" s="58" t="s">
        <v>133</v>
      </c>
      <c r="S33" s="90" t="s">
        <v>152</v>
      </c>
    </row>
    <row r="34" spans="1:19" s="95" customFormat="1" ht="60" x14ac:dyDescent="0.25">
      <c r="A34" s="60">
        <v>30</v>
      </c>
      <c r="B34" s="58" t="s">
        <v>293</v>
      </c>
      <c r="C34" s="58" t="s">
        <v>294</v>
      </c>
      <c r="D34" s="59">
        <v>7263007</v>
      </c>
      <c r="E34" s="59">
        <v>107621631</v>
      </c>
      <c r="F34" s="59">
        <v>691012776</v>
      </c>
      <c r="G34" s="58" t="s">
        <v>298</v>
      </c>
      <c r="H34" s="58" t="s">
        <v>82</v>
      </c>
      <c r="I34" s="58" t="s">
        <v>104</v>
      </c>
      <c r="J34" s="58" t="s">
        <v>296</v>
      </c>
      <c r="K34" s="58" t="s">
        <v>301</v>
      </c>
      <c r="L34" s="85">
        <v>500000</v>
      </c>
      <c r="M34" s="85">
        <f t="shared" si="0"/>
        <v>425000</v>
      </c>
      <c r="N34" s="86">
        <v>44927</v>
      </c>
      <c r="O34" s="86">
        <v>45139</v>
      </c>
      <c r="P34" s="84"/>
      <c r="Q34" s="84"/>
      <c r="R34" s="58" t="s">
        <v>133</v>
      </c>
      <c r="S34" s="90" t="s">
        <v>152</v>
      </c>
    </row>
    <row r="35" spans="1:19" s="95" customFormat="1" ht="60" x14ac:dyDescent="0.25">
      <c r="A35" s="60">
        <v>31</v>
      </c>
      <c r="B35" s="58" t="s">
        <v>293</v>
      </c>
      <c r="C35" s="58" t="s">
        <v>294</v>
      </c>
      <c r="D35" s="59">
        <v>7263007</v>
      </c>
      <c r="E35" s="59">
        <v>107621631</v>
      </c>
      <c r="F35" s="59">
        <v>691012776</v>
      </c>
      <c r="G35" s="58" t="s">
        <v>302</v>
      </c>
      <c r="H35" s="58" t="s">
        <v>82</v>
      </c>
      <c r="I35" s="58" t="s">
        <v>104</v>
      </c>
      <c r="J35" s="58" t="s">
        <v>296</v>
      </c>
      <c r="K35" s="58" t="s">
        <v>303</v>
      </c>
      <c r="L35" s="85">
        <v>1000000</v>
      </c>
      <c r="M35" s="85">
        <f t="shared" si="0"/>
        <v>850000</v>
      </c>
      <c r="N35" s="86">
        <v>44713</v>
      </c>
      <c r="O35" s="86">
        <v>44896</v>
      </c>
      <c r="P35" s="84"/>
      <c r="Q35" s="84"/>
      <c r="R35" s="58" t="s">
        <v>133</v>
      </c>
      <c r="S35" s="90" t="s">
        <v>111</v>
      </c>
    </row>
    <row r="36" spans="1:19" s="95" customFormat="1" ht="180" x14ac:dyDescent="0.25">
      <c r="A36" s="60">
        <v>32</v>
      </c>
      <c r="B36" s="58" t="s">
        <v>313</v>
      </c>
      <c r="C36" s="58" t="s">
        <v>314</v>
      </c>
      <c r="D36" s="59">
        <v>70640017</v>
      </c>
      <c r="E36" s="59">
        <v>107621444</v>
      </c>
      <c r="F36" s="59">
        <v>600133672</v>
      </c>
      <c r="G36" s="58" t="s">
        <v>317</v>
      </c>
      <c r="H36" s="58" t="s">
        <v>82</v>
      </c>
      <c r="I36" s="58" t="s">
        <v>104</v>
      </c>
      <c r="J36" s="58" t="s">
        <v>315</v>
      </c>
      <c r="K36" s="58" t="s">
        <v>320</v>
      </c>
      <c r="L36" s="85">
        <v>509168</v>
      </c>
      <c r="M36" s="85">
        <f t="shared" si="0"/>
        <v>432792.80000000005</v>
      </c>
      <c r="N36" s="86">
        <v>44621</v>
      </c>
      <c r="O36" s="86">
        <v>44743</v>
      </c>
      <c r="P36" s="84"/>
      <c r="Q36" s="84"/>
      <c r="R36" s="58" t="s">
        <v>318</v>
      </c>
      <c r="S36" s="90" t="s">
        <v>152</v>
      </c>
    </row>
    <row r="37" spans="1:19" s="95" customFormat="1" ht="180" x14ac:dyDescent="0.25">
      <c r="A37" s="60">
        <v>33</v>
      </c>
      <c r="B37" s="58" t="s">
        <v>313</v>
      </c>
      <c r="C37" s="58" t="s">
        <v>314</v>
      </c>
      <c r="D37" s="59">
        <v>70640017</v>
      </c>
      <c r="E37" s="59">
        <v>107621444</v>
      </c>
      <c r="F37" s="59">
        <v>600133672</v>
      </c>
      <c r="G37" s="58" t="s">
        <v>316</v>
      </c>
      <c r="H37" s="58" t="s">
        <v>82</v>
      </c>
      <c r="I37" s="58" t="s">
        <v>104</v>
      </c>
      <c r="J37" s="58" t="s">
        <v>315</v>
      </c>
      <c r="K37" s="58" t="s">
        <v>319</v>
      </c>
      <c r="L37" s="85">
        <v>1000000</v>
      </c>
      <c r="M37" s="85">
        <f t="shared" si="0"/>
        <v>850000</v>
      </c>
      <c r="N37" s="86">
        <v>44743</v>
      </c>
      <c r="O37" s="86">
        <v>44805</v>
      </c>
      <c r="P37" s="84"/>
      <c r="Q37" s="84"/>
      <c r="R37" s="58" t="s">
        <v>129</v>
      </c>
      <c r="S37" s="90" t="s">
        <v>111</v>
      </c>
    </row>
    <row r="38" spans="1:19" s="95" customFormat="1" ht="135" x14ac:dyDescent="0.25">
      <c r="A38" s="60">
        <v>34</v>
      </c>
      <c r="B38" s="58" t="s">
        <v>328</v>
      </c>
      <c r="C38" s="58" t="s">
        <v>329</v>
      </c>
      <c r="D38" s="59">
        <v>72547839</v>
      </c>
      <c r="E38" s="59">
        <v>181031680</v>
      </c>
      <c r="F38" s="59">
        <v>691003378</v>
      </c>
      <c r="G38" s="58" t="s">
        <v>330</v>
      </c>
      <c r="H38" s="58" t="s">
        <v>82</v>
      </c>
      <c r="I38" s="58" t="s">
        <v>104</v>
      </c>
      <c r="J38" s="58" t="s">
        <v>331</v>
      </c>
      <c r="K38" s="58" t="s">
        <v>332</v>
      </c>
      <c r="L38" s="85">
        <v>12000000</v>
      </c>
      <c r="M38" s="85">
        <f t="shared" si="0"/>
        <v>10200000</v>
      </c>
      <c r="N38" s="86">
        <v>44927</v>
      </c>
      <c r="O38" s="86">
        <v>45627</v>
      </c>
      <c r="P38" s="84"/>
      <c r="Q38" s="84"/>
      <c r="R38" s="58" t="s">
        <v>151</v>
      </c>
      <c r="S38" s="90" t="s">
        <v>153</v>
      </c>
    </row>
    <row r="39" spans="1:19" s="95" customFormat="1" ht="150" x14ac:dyDescent="0.25">
      <c r="A39" s="60">
        <v>35</v>
      </c>
      <c r="B39" s="58" t="s">
        <v>349</v>
      </c>
      <c r="C39" s="58" t="s">
        <v>350</v>
      </c>
      <c r="D39" s="59">
        <v>75027526</v>
      </c>
      <c r="E39" s="59">
        <v>103020101</v>
      </c>
      <c r="F39" s="59">
        <v>600132340</v>
      </c>
      <c r="G39" s="58" t="s">
        <v>347</v>
      </c>
      <c r="H39" s="58" t="s">
        <v>82</v>
      </c>
      <c r="I39" s="58" t="s">
        <v>104</v>
      </c>
      <c r="J39" s="58" t="s">
        <v>348</v>
      </c>
      <c r="K39" s="58" t="s">
        <v>351</v>
      </c>
      <c r="L39" s="85">
        <v>12000000</v>
      </c>
      <c r="M39" s="85">
        <f t="shared" si="0"/>
        <v>10200000</v>
      </c>
      <c r="N39" s="86">
        <v>44197</v>
      </c>
      <c r="O39" s="86">
        <v>46722</v>
      </c>
      <c r="P39" s="84"/>
      <c r="Q39" s="84"/>
      <c r="R39" s="58" t="s">
        <v>129</v>
      </c>
      <c r="S39" s="90" t="s">
        <v>111</v>
      </c>
    </row>
    <row r="40" spans="1:19" s="95" customFormat="1" ht="135" x14ac:dyDescent="0.25">
      <c r="A40" s="60">
        <v>36</v>
      </c>
      <c r="B40" s="58" t="s">
        <v>361</v>
      </c>
      <c r="C40" s="58" t="s">
        <v>369</v>
      </c>
      <c r="D40" s="59">
        <v>75029278</v>
      </c>
      <c r="E40" s="59">
        <v>107622637</v>
      </c>
      <c r="F40" s="59">
        <v>600134121</v>
      </c>
      <c r="G40" s="58" t="s">
        <v>362</v>
      </c>
      <c r="H40" s="58" t="s">
        <v>82</v>
      </c>
      <c r="I40" s="58" t="s">
        <v>104</v>
      </c>
      <c r="J40" s="58" t="s">
        <v>363</v>
      </c>
      <c r="K40" s="58" t="s">
        <v>370</v>
      </c>
      <c r="L40" s="85">
        <v>1000000</v>
      </c>
      <c r="M40" s="85">
        <f t="shared" si="0"/>
        <v>850000</v>
      </c>
      <c r="N40" s="86">
        <v>44927</v>
      </c>
      <c r="O40" s="86">
        <v>45444</v>
      </c>
      <c r="P40" s="84"/>
      <c r="Q40" s="84"/>
      <c r="R40" s="58" t="s">
        <v>371</v>
      </c>
      <c r="S40" s="90" t="s">
        <v>111</v>
      </c>
    </row>
    <row r="41" spans="1:19" s="95" customFormat="1" ht="135" x14ac:dyDescent="0.25">
      <c r="A41" s="60">
        <v>37</v>
      </c>
      <c r="B41" s="58" t="s">
        <v>361</v>
      </c>
      <c r="C41" s="58" t="s">
        <v>369</v>
      </c>
      <c r="D41" s="59">
        <v>75029278</v>
      </c>
      <c r="E41" s="59">
        <v>107622637</v>
      </c>
      <c r="F41" s="59">
        <v>600134121</v>
      </c>
      <c r="G41" s="58" t="s">
        <v>364</v>
      </c>
      <c r="H41" s="58" t="s">
        <v>82</v>
      </c>
      <c r="I41" s="58" t="s">
        <v>104</v>
      </c>
      <c r="J41" s="58" t="s">
        <v>363</v>
      </c>
      <c r="K41" s="58" t="s">
        <v>372</v>
      </c>
      <c r="L41" s="85">
        <v>5000000</v>
      </c>
      <c r="M41" s="85">
        <f t="shared" si="0"/>
        <v>4250000</v>
      </c>
      <c r="N41" s="86">
        <v>45292</v>
      </c>
      <c r="O41" s="86">
        <v>45627</v>
      </c>
      <c r="P41" s="84"/>
      <c r="Q41" s="84"/>
      <c r="R41" s="58" t="s">
        <v>371</v>
      </c>
      <c r="S41" s="90" t="s">
        <v>111</v>
      </c>
    </row>
    <row r="42" spans="1:19" s="95" customFormat="1" ht="135" x14ac:dyDescent="0.25">
      <c r="A42" s="60">
        <v>38</v>
      </c>
      <c r="B42" s="58" t="s">
        <v>361</v>
      </c>
      <c r="C42" s="58" t="s">
        <v>369</v>
      </c>
      <c r="D42" s="59">
        <v>75029278</v>
      </c>
      <c r="E42" s="59">
        <v>107622637</v>
      </c>
      <c r="F42" s="59">
        <v>600134121</v>
      </c>
      <c r="G42" s="58" t="s">
        <v>365</v>
      </c>
      <c r="H42" s="58" t="s">
        <v>82</v>
      </c>
      <c r="I42" s="58" t="s">
        <v>104</v>
      </c>
      <c r="J42" s="58" t="s">
        <v>363</v>
      </c>
      <c r="K42" s="58" t="s">
        <v>366</v>
      </c>
      <c r="L42" s="85">
        <v>15000000</v>
      </c>
      <c r="M42" s="85">
        <f t="shared" si="0"/>
        <v>12750000</v>
      </c>
      <c r="N42" s="86">
        <v>45658</v>
      </c>
      <c r="O42" s="86">
        <v>46722</v>
      </c>
      <c r="P42" s="84" t="s">
        <v>105</v>
      </c>
      <c r="Q42" s="84" t="s">
        <v>105</v>
      </c>
      <c r="R42" s="58" t="s">
        <v>371</v>
      </c>
      <c r="S42" s="90" t="s">
        <v>111</v>
      </c>
    </row>
    <row r="43" spans="1:19" s="95" customFormat="1" ht="135" x14ac:dyDescent="0.25">
      <c r="A43" s="60">
        <v>39</v>
      </c>
      <c r="B43" s="58" t="s">
        <v>361</v>
      </c>
      <c r="C43" s="58" t="s">
        <v>369</v>
      </c>
      <c r="D43" s="59">
        <v>75029278</v>
      </c>
      <c r="E43" s="59">
        <v>107622637</v>
      </c>
      <c r="F43" s="59">
        <v>600134121</v>
      </c>
      <c r="G43" s="58" t="s">
        <v>367</v>
      </c>
      <c r="H43" s="58" t="s">
        <v>82</v>
      </c>
      <c r="I43" s="58" t="s">
        <v>104</v>
      </c>
      <c r="J43" s="58" t="s">
        <v>363</v>
      </c>
      <c r="K43" s="58" t="s">
        <v>368</v>
      </c>
      <c r="L43" s="85">
        <v>1500000</v>
      </c>
      <c r="M43" s="85">
        <f t="shared" si="0"/>
        <v>1275000</v>
      </c>
      <c r="N43" s="86">
        <v>45292</v>
      </c>
      <c r="O43" s="86">
        <v>45627</v>
      </c>
      <c r="P43" s="84" t="s">
        <v>105</v>
      </c>
      <c r="Q43" s="84" t="s">
        <v>105</v>
      </c>
      <c r="R43" s="58" t="s">
        <v>371</v>
      </c>
      <c r="S43" s="90" t="s">
        <v>111</v>
      </c>
    </row>
    <row r="44" spans="1:19" s="95" customFormat="1" ht="180" x14ac:dyDescent="0.25">
      <c r="A44" s="60">
        <v>40</v>
      </c>
      <c r="B44" s="58" t="s">
        <v>404</v>
      </c>
      <c r="C44" s="58" t="s">
        <v>405</v>
      </c>
      <c r="D44" s="59">
        <v>75026864</v>
      </c>
      <c r="E44" s="59">
        <v>150018916</v>
      </c>
      <c r="F44" s="59">
        <v>600134067</v>
      </c>
      <c r="G44" s="58" t="s">
        <v>408</v>
      </c>
      <c r="H44" s="58" t="s">
        <v>82</v>
      </c>
      <c r="I44" s="58" t="s">
        <v>104</v>
      </c>
      <c r="J44" s="58" t="s">
        <v>406</v>
      </c>
      <c r="K44" s="58" t="s">
        <v>409</v>
      </c>
      <c r="L44" s="85">
        <v>10000000</v>
      </c>
      <c r="M44" s="85">
        <f t="shared" si="0"/>
        <v>8500000</v>
      </c>
      <c r="N44" s="86">
        <v>44805</v>
      </c>
      <c r="O44" s="86">
        <v>45992</v>
      </c>
      <c r="P44" s="84" t="s">
        <v>105</v>
      </c>
      <c r="Q44" s="84" t="s">
        <v>105</v>
      </c>
      <c r="R44" s="58" t="s">
        <v>110</v>
      </c>
      <c r="S44" s="90" t="s">
        <v>152</v>
      </c>
    </row>
    <row r="45" spans="1:19" s="95" customFormat="1" ht="180" x14ac:dyDescent="0.25">
      <c r="A45" s="60">
        <v>41</v>
      </c>
      <c r="B45" s="58" t="s">
        <v>404</v>
      </c>
      <c r="C45" s="58" t="s">
        <v>405</v>
      </c>
      <c r="D45" s="59">
        <v>75026864</v>
      </c>
      <c r="E45" s="59">
        <v>150018916</v>
      </c>
      <c r="F45" s="59">
        <v>600134067</v>
      </c>
      <c r="G45" s="58" t="s">
        <v>407</v>
      </c>
      <c r="H45" s="58" t="s">
        <v>82</v>
      </c>
      <c r="I45" s="58" t="s">
        <v>104</v>
      </c>
      <c r="J45" s="58" t="s">
        <v>406</v>
      </c>
      <c r="K45" s="58" t="s">
        <v>410</v>
      </c>
      <c r="L45" s="85">
        <v>10000000</v>
      </c>
      <c r="M45" s="85">
        <f t="shared" si="0"/>
        <v>8500000</v>
      </c>
      <c r="N45" s="86">
        <v>44805</v>
      </c>
      <c r="O45" s="86">
        <v>45992</v>
      </c>
      <c r="P45" s="84"/>
      <c r="Q45" s="84" t="s">
        <v>105</v>
      </c>
      <c r="R45" s="58" t="s">
        <v>110</v>
      </c>
      <c r="S45" s="90" t="s">
        <v>152</v>
      </c>
    </row>
    <row r="46" spans="1:19" s="95" customFormat="1" ht="180" x14ac:dyDescent="0.25">
      <c r="A46" s="60">
        <v>42</v>
      </c>
      <c r="B46" s="58" t="s">
        <v>426</v>
      </c>
      <c r="C46" s="58" t="s">
        <v>423</v>
      </c>
      <c r="D46" s="59">
        <v>70946906</v>
      </c>
      <c r="E46" s="59">
        <v>107621771</v>
      </c>
      <c r="F46" s="59">
        <v>600133885</v>
      </c>
      <c r="G46" s="58" t="s">
        <v>427</v>
      </c>
      <c r="H46" s="58" t="s">
        <v>82</v>
      </c>
      <c r="I46" s="58" t="s">
        <v>104</v>
      </c>
      <c r="J46" s="58" t="s">
        <v>428</v>
      </c>
      <c r="K46" s="58" t="s">
        <v>424</v>
      </c>
      <c r="L46" s="85">
        <v>1500000</v>
      </c>
      <c r="M46" s="85">
        <f t="shared" si="0"/>
        <v>1275000</v>
      </c>
      <c r="N46" s="86">
        <v>44713</v>
      </c>
      <c r="O46" s="86">
        <v>44774</v>
      </c>
      <c r="P46" s="84"/>
      <c r="Q46" s="84" t="s">
        <v>105</v>
      </c>
      <c r="R46" s="58" t="s">
        <v>151</v>
      </c>
      <c r="S46" s="90" t="s">
        <v>152</v>
      </c>
    </row>
    <row r="47" spans="1:19" s="95" customFormat="1" ht="180" x14ac:dyDescent="0.25">
      <c r="A47" s="60">
        <v>43</v>
      </c>
      <c r="B47" s="58" t="s">
        <v>444</v>
      </c>
      <c r="C47" s="58" t="s">
        <v>445</v>
      </c>
      <c r="D47" s="59">
        <v>70982961</v>
      </c>
      <c r="E47" s="59">
        <v>107621941</v>
      </c>
      <c r="F47" s="59">
        <v>600133958</v>
      </c>
      <c r="G47" s="58" t="s">
        <v>448</v>
      </c>
      <c r="H47" s="58" t="s">
        <v>82</v>
      </c>
      <c r="I47" s="58" t="s">
        <v>104</v>
      </c>
      <c r="J47" s="58" t="s">
        <v>446</v>
      </c>
      <c r="K47" s="58" t="s">
        <v>450</v>
      </c>
      <c r="L47" s="85">
        <v>70000000</v>
      </c>
      <c r="M47" s="85">
        <f t="shared" si="0"/>
        <v>59500000</v>
      </c>
      <c r="N47" s="86">
        <v>44562</v>
      </c>
      <c r="O47" s="86">
        <v>46722</v>
      </c>
      <c r="P47" s="84" t="s">
        <v>105</v>
      </c>
      <c r="Q47" s="84"/>
      <c r="R47" s="58" t="s">
        <v>129</v>
      </c>
      <c r="S47" s="90" t="s">
        <v>111</v>
      </c>
    </row>
    <row r="48" spans="1:19" s="95" customFormat="1" ht="180" x14ac:dyDescent="0.25">
      <c r="A48" s="60">
        <v>44</v>
      </c>
      <c r="B48" s="58" t="s">
        <v>444</v>
      </c>
      <c r="C48" s="58" t="s">
        <v>445</v>
      </c>
      <c r="D48" s="59">
        <v>70982961</v>
      </c>
      <c r="E48" s="59">
        <v>107621941</v>
      </c>
      <c r="F48" s="59">
        <v>600133958</v>
      </c>
      <c r="G48" s="58" t="s">
        <v>449</v>
      </c>
      <c r="H48" s="58" t="s">
        <v>82</v>
      </c>
      <c r="I48" s="58" t="s">
        <v>104</v>
      </c>
      <c r="J48" s="58" t="s">
        <v>446</v>
      </c>
      <c r="K48" s="58" t="s">
        <v>447</v>
      </c>
      <c r="L48" s="85">
        <v>5000000</v>
      </c>
      <c r="M48" s="85">
        <f t="shared" si="0"/>
        <v>4250000</v>
      </c>
      <c r="N48" s="86">
        <v>44562</v>
      </c>
      <c r="O48" s="86">
        <v>46722</v>
      </c>
      <c r="P48" s="84"/>
      <c r="Q48" s="84"/>
      <c r="R48" s="58" t="s">
        <v>133</v>
      </c>
      <c r="S48" s="90" t="s">
        <v>111</v>
      </c>
    </row>
    <row r="49" spans="1:19" s="95" customFormat="1" ht="150" x14ac:dyDescent="0.25">
      <c r="A49" s="60">
        <v>45</v>
      </c>
      <c r="B49" s="58" t="s">
        <v>479</v>
      </c>
      <c r="C49" s="58" t="s">
        <v>472</v>
      </c>
      <c r="D49" s="59">
        <v>70914966</v>
      </c>
      <c r="E49" s="59">
        <v>107621908</v>
      </c>
      <c r="F49" s="59">
        <v>600133931</v>
      </c>
      <c r="G49" s="58" t="s">
        <v>474</v>
      </c>
      <c r="H49" s="58" t="s">
        <v>82</v>
      </c>
      <c r="I49" s="58" t="s">
        <v>104</v>
      </c>
      <c r="J49" s="58" t="s">
        <v>475</v>
      </c>
      <c r="K49" s="58" t="s">
        <v>476</v>
      </c>
      <c r="L49" s="85">
        <v>10000000</v>
      </c>
      <c r="M49" s="85">
        <f t="shared" si="0"/>
        <v>8500000</v>
      </c>
      <c r="N49" s="86">
        <v>44562</v>
      </c>
      <c r="O49" s="86">
        <v>45261</v>
      </c>
      <c r="P49" s="84"/>
      <c r="Q49" s="84"/>
      <c r="R49" s="58" t="s">
        <v>129</v>
      </c>
      <c r="S49" s="90" t="s">
        <v>111</v>
      </c>
    </row>
    <row r="50" spans="1:19" s="95" customFormat="1" ht="150" x14ac:dyDescent="0.25">
      <c r="A50" s="60">
        <v>46</v>
      </c>
      <c r="B50" s="58" t="s">
        <v>479</v>
      </c>
      <c r="C50" s="58" t="s">
        <v>472</v>
      </c>
      <c r="D50" s="59">
        <v>70914966</v>
      </c>
      <c r="E50" s="59">
        <v>107621908</v>
      </c>
      <c r="F50" s="59">
        <v>600133931</v>
      </c>
      <c r="G50" s="58" t="s">
        <v>477</v>
      </c>
      <c r="H50" s="58" t="s">
        <v>82</v>
      </c>
      <c r="I50" s="58" t="s">
        <v>104</v>
      </c>
      <c r="J50" s="58" t="s">
        <v>475</v>
      </c>
      <c r="K50" s="58" t="s">
        <v>478</v>
      </c>
      <c r="L50" s="85">
        <v>1000000</v>
      </c>
      <c r="M50" s="85">
        <f t="shared" si="0"/>
        <v>850000</v>
      </c>
      <c r="N50" s="86">
        <v>44562</v>
      </c>
      <c r="O50" s="86">
        <v>45261</v>
      </c>
      <c r="P50" s="84"/>
      <c r="Q50" s="84"/>
      <c r="R50" s="58" t="s">
        <v>129</v>
      </c>
      <c r="S50" s="90" t="s">
        <v>152</v>
      </c>
    </row>
    <row r="51" spans="1:19" s="95" customFormat="1" ht="90" x14ac:dyDescent="0.25">
      <c r="A51" s="60">
        <v>47</v>
      </c>
      <c r="B51" s="58" t="s">
        <v>488</v>
      </c>
      <c r="C51" s="58" t="s">
        <v>489</v>
      </c>
      <c r="D51" s="59">
        <v>60045990</v>
      </c>
      <c r="E51" s="59">
        <v>107622190</v>
      </c>
      <c r="F51" s="59">
        <v>600134105</v>
      </c>
      <c r="G51" s="58" t="s">
        <v>496</v>
      </c>
      <c r="H51" s="58" t="s">
        <v>82</v>
      </c>
      <c r="I51" s="58" t="s">
        <v>104</v>
      </c>
      <c r="J51" s="58" t="s">
        <v>491</v>
      </c>
      <c r="K51" s="58" t="s">
        <v>498</v>
      </c>
      <c r="L51" s="85">
        <v>20000000</v>
      </c>
      <c r="M51" s="85">
        <f t="shared" si="0"/>
        <v>17000000</v>
      </c>
      <c r="N51" s="86">
        <v>44805</v>
      </c>
      <c r="O51" s="86">
        <v>45139</v>
      </c>
      <c r="P51" s="84"/>
      <c r="Q51" s="84"/>
      <c r="R51" s="58" t="s">
        <v>133</v>
      </c>
      <c r="S51" s="90" t="s">
        <v>111</v>
      </c>
    </row>
    <row r="52" spans="1:19" s="95" customFormat="1" ht="135" x14ac:dyDescent="0.25">
      <c r="A52" s="60">
        <v>48</v>
      </c>
      <c r="B52" s="58" t="s">
        <v>506</v>
      </c>
      <c r="C52" s="58" t="s">
        <v>509</v>
      </c>
      <c r="D52" s="59">
        <v>64120341</v>
      </c>
      <c r="E52" s="88">
        <v>107621606</v>
      </c>
      <c r="F52" s="59">
        <v>600134504</v>
      </c>
      <c r="G52" s="58" t="s">
        <v>507</v>
      </c>
      <c r="H52" s="58" t="s">
        <v>82</v>
      </c>
      <c r="I52" s="58" t="s">
        <v>104</v>
      </c>
      <c r="J52" s="58" t="s">
        <v>104</v>
      </c>
      <c r="K52" s="58" t="s">
        <v>508</v>
      </c>
      <c r="L52" s="85">
        <v>7000000</v>
      </c>
      <c r="M52" s="85">
        <f t="shared" si="0"/>
        <v>5950000</v>
      </c>
      <c r="N52" s="86">
        <v>45078</v>
      </c>
      <c r="O52" s="86">
        <v>45992</v>
      </c>
      <c r="P52" s="84"/>
      <c r="Q52" s="84" t="s">
        <v>105</v>
      </c>
      <c r="R52" s="58" t="s">
        <v>129</v>
      </c>
      <c r="S52" s="90" t="s">
        <v>111</v>
      </c>
    </row>
    <row r="53" spans="1:19" s="95" customFormat="1" ht="150" x14ac:dyDescent="0.25">
      <c r="A53" s="60">
        <v>49</v>
      </c>
      <c r="B53" s="58" t="s">
        <v>566</v>
      </c>
      <c r="C53" s="58" t="s">
        <v>562</v>
      </c>
      <c r="D53" s="59">
        <v>70978816</v>
      </c>
      <c r="E53" s="59">
        <v>107621436</v>
      </c>
      <c r="F53" s="59">
        <v>600134041</v>
      </c>
      <c r="G53" s="58" t="s">
        <v>563</v>
      </c>
      <c r="H53" s="58" t="s">
        <v>82</v>
      </c>
      <c r="I53" s="58" t="s">
        <v>104</v>
      </c>
      <c r="J53" s="58" t="s">
        <v>564</v>
      </c>
      <c r="K53" s="58" t="s">
        <v>567</v>
      </c>
      <c r="L53" s="85">
        <v>15000000</v>
      </c>
      <c r="M53" s="85">
        <f t="shared" si="0"/>
        <v>12750000</v>
      </c>
      <c r="N53" s="86">
        <v>45078</v>
      </c>
      <c r="O53" s="86">
        <v>45170</v>
      </c>
      <c r="P53" s="84" t="s">
        <v>105</v>
      </c>
      <c r="Q53" s="84"/>
      <c r="R53" s="58" t="s">
        <v>133</v>
      </c>
      <c r="S53" s="90" t="s">
        <v>111</v>
      </c>
    </row>
    <row r="54" spans="1:19" s="95" customFormat="1" ht="150" x14ac:dyDescent="0.25">
      <c r="A54" s="60">
        <v>50</v>
      </c>
      <c r="B54" s="58" t="s">
        <v>566</v>
      </c>
      <c r="C54" s="58" t="s">
        <v>562</v>
      </c>
      <c r="D54" s="59">
        <v>70978816</v>
      </c>
      <c r="E54" s="59">
        <v>107621436</v>
      </c>
      <c r="F54" s="59">
        <v>600134041</v>
      </c>
      <c r="G54" s="58" t="s">
        <v>565</v>
      </c>
      <c r="H54" s="58" t="s">
        <v>82</v>
      </c>
      <c r="I54" s="58" t="s">
        <v>104</v>
      </c>
      <c r="J54" s="58" t="s">
        <v>564</v>
      </c>
      <c r="K54" s="58" t="s">
        <v>567</v>
      </c>
      <c r="L54" s="85">
        <v>300000</v>
      </c>
      <c r="M54" s="85">
        <f t="shared" si="0"/>
        <v>255000</v>
      </c>
      <c r="N54" s="86">
        <v>44562</v>
      </c>
      <c r="O54" s="86">
        <v>44774</v>
      </c>
      <c r="P54" s="84"/>
      <c r="Q54" s="84"/>
      <c r="R54" s="58" t="s">
        <v>133</v>
      </c>
      <c r="S54" s="90" t="s">
        <v>152</v>
      </c>
    </row>
    <row r="55" spans="1:19" s="95" customFormat="1" ht="105" x14ac:dyDescent="0.25">
      <c r="A55" s="60">
        <v>51</v>
      </c>
      <c r="B55" s="58" t="s">
        <v>580</v>
      </c>
      <c r="C55" s="58" t="s">
        <v>581</v>
      </c>
      <c r="D55" s="59">
        <v>70992932</v>
      </c>
      <c r="E55" s="59">
        <v>107622661</v>
      </c>
      <c r="F55" s="59">
        <v>600132749</v>
      </c>
      <c r="G55" s="58" t="s">
        <v>582</v>
      </c>
      <c r="H55" s="58" t="s">
        <v>82</v>
      </c>
      <c r="I55" s="58" t="s">
        <v>104</v>
      </c>
      <c r="J55" s="58" t="s">
        <v>583</v>
      </c>
      <c r="K55" s="58" t="s">
        <v>584</v>
      </c>
      <c r="L55" s="85">
        <v>1000000</v>
      </c>
      <c r="M55" s="85">
        <f t="shared" si="0"/>
        <v>850000</v>
      </c>
      <c r="N55" s="86">
        <v>43983</v>
      </c>
      <c r="O55" s="86">
        <v>45444</v>
      </c>
      <c r="P55" s="84"/>
      <c r="Q55" s="84"/>
      <c r="R55" s="58" t="s">
        <v>187</v>
      </c>
      <c r="S55" s="90" t="s">
        <v>152</v>
      </c>
    </row>
    <row r="56" spans="1:19" s="95" customFormat="1" ht="105" x14ac:dyDescent="0.25">
      <c r="A56" s="60">
        <v>52</v>
      </c>
      <c r="B56" s="58" t="s">
        <v>593</v>
      </c>
      <c r="C56" s="58" t="s">
        <v>594</v>
      </c>
      <c r="D56" s="59">
        <v>75026279</v>
      </c>
      <c r="E56" s="59">
        <v>107622815</v>
      </c>
      <c r="F56" s="59">
        <v>600132919</v>
      </c>
      <c r="G56" s="58" t="s">
        <v>595</v>
      </c>
      <c r="H56" s="58" t="s">
        <v>82</v>
      </c>
      <c r="I56" s="58" t="s">
        <v>104</v>
      </c>
      <c r="J56" s="58" t="s">
        <v>596</v>
      </c>
      <c r="K56" s="58" t="s">
        <v>597</v>
      </c>
      <c r="L56" s="85">
        <v>1200000</v>
      </c>
      <c r="M56" s="85">
        <v>1020000</v>
      </c>
      <c r="N56" s="86">
        <v>44927</v>
      </c>
      <c r="O56" s="86">
        <v>45627</v>
      </c>
      <c r="P56" s="84"/>
      <c r="Q56" s="84"/>
      <c r="R56" s="58" t="s">
        <v>133</v>
      </c>
      <c r="S56" s="90" t="s">
        <v>111</v>
      </c>
    </row>
    <row r="57" spans="1:19" s="95" customFormat="1" ht="15.75" thickBot="1" x14ac:dyDescent="0.3">
      <c r="A57" s="74" t="s">
        <v>22</v>
      </c>
      <c r="B57" s="71"/>
      <c r="C57" s="71"/>
      <c r="D57" s="72"/>
      <c r="E57" s="72"/>
      <c r="F57" s="72"/>
      <c r="G57" s="71"/>
      <c r="H57" s="71"/>
      <c r="I57" s="71"/>
      <c r="J57" s="71"/>
      <c r="K57" s="71"/>
      <c r="L57" s="91"/>
      <c r="M57" s="91"/>
      <c r="N57" s="71"/>
      <c r="O57" s="71"/>
      <c r="P57" s="92"/>
      <c r="Q57" s="92"/>
      <c r="R57" s="71"/>
      <c r="S57" s="73"/>
    </row>
    <row r="61" spans="1:19" x14ac:dyDescent="0.25">
      <c r="A61" s="18" t="s">
        <v>633</v>
      </c>
      <c r="B61" s="18"/>
      <c r="C61" s="18"/>
    </row>
    <row r="65" spans="1:13" x14ac:dyDescent="0.25">
      <c r="A65" s="18" t="s">
        <v>23</v>
      </c>
      <c r="B65" s="18"/>
      <c r="C65" s="18"/>
    </row>
    <row r="66" spans="1:13" x14ac:dyDescent="0.25">
      <c r="A66" s="18" t="s">
        <v>24</v>
      </c>
      <c r="B66" s="18"/>
      <c r="C66" s="18"/>
    </row>
    <row r="67" spans="1:13" x14ac:dyDescent="0.25">
      <c r="A67" s="18" t="s">
        <v>93</v>
      </c>
      <c r="B67" s="18"/>
      <c r="C67" s="18"/>
    </row>
    <row r="69" spans="1:13" x14ac:dyDescent="0.25">
      <c r="A69" s="15" t="s">
        <v>25</v>
      </c>
    </row>
    <row r="71" spans="1:13" s="96" customFormat="1" x14ac:dyDescent="0.25">
      <c r="A71" s="93" t="s">
        <v>26</v>
      </c>
      <c r="B71" s="93"/>
      <c r="C71" s="93"/>
      <c r="L71" s="97"/>
      <c r="M71" s="97"/>
    </row>
    <row r="73" spans="1:13" x14ac:dyDescent="0.25">
      <c r="A73" s="93" t="s">
        <v>27</v>
      </c>
      <c r="B73" s="93"/>
      <c r="C73" s="93"/>
    </row>
    <row r="75" spans="1:13" x14ac:dyDescent="0.25">
      <c r="A75" s="93"/>
    </row>
  </sheetData>
  <autoFilter ref="A4:S57"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182"/>
  <sheetViews>
    <sheetView tabSelected="1"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activeCell="B6" sqref="B6"/>
    </sheetView>
  </sheetViews>
  <sheetFormatPr defaultColWidth="9.28515625" defaultRowHeight="15" x14ac:dyDescent="0.25"/>
  <cols>
    <col min="1" max="1" width="6.5703125" style="1" customWidth="1"/>
    <col min="2" max="3" width="9.28515625" style="1"/>
    <col min="4" max="4" width="9.85546875" style="1" bestFit="1" customWidth="1"/>
    <col min="5" max="5" width="10.85546875" style="1" bestFit="1" customWidth="1"/>
    <col min="6" max="6" width="12" style="1" bestFit="1" customWidth="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s="107" customFormat="1" ht="18" customHeight="1" x14ac:dyDescent="0.3">
      <c r="A1" s="131" t="s">
        <v>28</v>
      </c>
      <c r="B1" s="132"/>
      <c r="C1" s="132"/>
      <c r="D1" s="132"/>
      <c r="E1" s="132"/>
      <c r="F1" s="132"/>
      <c r="G1" s="132"/>
      <c r="H1" s="132"/>
      <c r="I1" s="132"/>
      <c r="J1" s="132"/>
      <c r="K1" s="132"/>
      <c r="L1" s="132"/>
      <c r="M1" s="132"/>
      <c r="N1" s="132"/>
      <c r="O1" s="132"/>
      <c r="P1" s="132"/>
      <c r="Q1" s="132"/>
      <c r="R1" s="132"/>
      <c r="S1" s="132"/>
      <c r="T1" s="132"/>
      <c r="U1" s="132"/>
      <c r="V1" s="132"/>
      <c r="W1" s="132"/>
      <c r="X1" s="132"/>
      <c r="Y1" s="132"/>
      <c r="Z1" s="133"/>
    </row>
    <row r="2" spans="1:26" s="108" customFormat="1" ht="29.1" customHeight="1" x14ac:dyDescent="0.25">
      <c r="A2" s="134" t="s">
        <v>5</v>
      </c>
      <c r="B2" s="135" t="s">
        <v>6</v>
      </c>
      <c r="C2" s="135"/>
      <c r="D2" s="135"/>
      <c r="E2" s="135"/>
      <c r="F2" s="135"/>
      <c r="G2" s="135" t="s">
        <v>7</v>
      </c>
      <c r="H2" s="135" t="s">
        <v>29</v>
      </c>
      <c r="I2" s="135" t="s">
        <v>53</v>
      </c>
      <c r="J2" s="135" t="s">
        <v>9</v>
      </c>
      <c r="K2" s="135" t="s">
        <v>10</v>
      </c>
      <c r="L2" s="137" t="s">
        <v>628</v>
      </c>
      <c r="M2" s="137"/>
      <c r="N2" s="138" t="s">
        <v>625</v>
      </c>
      <c r="O2" s="138"/>
      <c r="P2" s="135" t="s">
        <v>629</v>
      </c>
      <c r="Q2" s="135"/>
      <c r="R2" s="135"/>
      <c r="S2" s="135"/>
      <c r="T2" s="135"/>
      <c r="U2" s="135"/>
      <c r="V2" s="135"/>
      <c r="W2" s="135"/>
      <c r="X2" s="135"/>
      <c r="Y2" s="138" t="s">
        <v>11</v>
      </c>
      <c r="Z2" s="139"/>
    </row>
    <row r="3" spans="1:26" s="108" customFormat="1" ht="14.85" customHeight="1" x14ac:dyDescent="0.25">
      <c r="A3" s="134"/>
      <c r="B3" s="135" t="s">
        <v>12</v>
      </c>
      <c r="C3" s="135" t="s">
        <v>13</v>
      </c>
      <c r="D3" s="135" t="s">
        <v>14</v>
      </c>
      <c r="E3" s="135" t="s">
        <v>15</v>
      </c>
      <c r="F3" s="135" t="s">
        <v>16</v>
      </c>
      <c r="G3" s="135"/>
      <c r="H3" s="135"/>
      <c r="I3" s="135"/>
      <c r="J3" s="135"/>
      <c r="K3" s="135"/>
      <c r="L3" s="141" t="s">
        <v>17</v>
      </c>
      <c r="M3" s="141" t="s">
        <v>69</v>
      </c>
      <c r="N3" s="136" t="s">
        <v>18</v>
      </c>
      <c r="O3" s="136" t="s">
        <v>19</v>
      </c>
      <c r="P3" s="135" t="s">
        <v>30</v>
      </c>
      <c r="Q3" s="135"/>
      <c r="R3" s="135"/>
      <c r="S3" s="135"/>
      <c r="T3" s="136" t="s">
        <v>31</v>
      </c>
      <c r="U3" s="136" t="s">
        <v>630</v>
      </c>
      <c r="V3" s="136" t="s">
        <v>68</v>
      </c>
      <c r="W3" s="136" t="s">
        <v>32</v>
      </c>
      <c r="X3" s="136" t="s">
        <v>55</v>
      </c>
      <c r="Y3" s="136" t="s">
        <v>20</v>
      </c>
      <c r="Z3" s="140" t="s">
        <v>21</v>
      </c>
    </row>
    <row r="4" spans="1:26" s="108" customFormat="1" ht="80.099999999999994" customHeight="1" x14ac:dyDescent="0.25">
      <c r="A4" s="134"/>
      <c r="B4" s="135"/>
      <c r="C4" s="135"/>
      <c r="D4" s="135"/>
      <c r="E4" s="135"/>
      <c r="F4" s="135"/>
      <c r="G4" s="135"/>
      <c r="H4" s="135"/>
      <c r="I4" s="135"/>
      <c r="J4" s="135"/>
      <c r="K4" s="135"/>
      <c r="L4" s="141"/>
      <c r="M4" s="141"/>
      <c r="N4" s="136"/>
      <c r="O4" s="136"/>
      <c r="P4" s="109" t="s">
        <v>48</v>
      </c>
      <c r="Q4" s="109" t="s">
        <v>616</v>
      </c>
      <c r="R4" s="109" t="s">
        <v>617</v>
      </c>
      <c r="S4" s="109" t="s">
        <v>631</v>
      </c>
      <c r="T4" s="136"/>
      <c r="U4" s="136"/>
      <c r="V4" s="136"/>
      <c r="W4" s="136"/>
      <c r="X4" s="136"/>
      <c r="Y4" s="136"/>
      <c r="Z4" s="140"/>
    </row>
    <row r="5" spans="1:26" s="108" customFormat="1" ht="15" customHeight="1" thickBot="1" x14ac:dyDescent="0.3">
      <c r="A5" s="115"/>
      <c r="B5" s="116"/>
      <c r="C5" s="116"/>
      <c r="D5" s="116"/>
      <c r="E5" s="116"/>
      <c r="F5" s="116"/>
      <c r="G5" s="116"/>
      <c r="H5" s="116"/>
      <c r="I5" s="116"/>
      <c r="J5" s="116"/>
      <c r="K5" s="116"/>
      <c r="L5" s="117"/>
      <c r="M5" s="117"/>
      <c r="N5" s="118"/>
      <c r="O5" s="118"/>
      <c r="P5" s="118"/>
      <c r="Q5" s="118"/>
      <c r="R5" s="118"/>
      <c r="S5" s="118"/>
      <c r="T5" s="118"/>
      <c r="U5" s="118"/>
      <c r="V5" s="118"/>
      <c r="W5" s="118"/>
      <c r="X5" s="118"/>
      <c r="Y5" s="118"/>
      <c r="Z5" s="119"/>
    </row>
    <row r="6" spans="1:26" s="47" customFormat="1" ht="120.75" thickTop="1" x14ac:dyDescent="0.25">
      <c r="A6" s="63">
        <v>1</v>
      </c>
      <c r="B6" s="61" t="s">
        <v>134</v>
      </c>
      <c r="C6" s="61" t="s">
        <v>135</v>
      </c>
      <c r="D6" s="62">
        <v>61963607</v>
      </c>
      <c r="E6" s="62">
        <v>61963607</v>
      </c>
      <c r="F6" s="62">
        <v>600134130</v>
      </c>
      <c r="G6" s="61" t="s">
        <v>139</v>
      </c>
      <c r="H6" s="61" t="s">
        <v>82</v>
      </c>
      <c r="I6" s="61" t="s">
        <v>104</v>
      </c>
      <c r="J6" s="61" t="s">
        <v>137</v>
      </c>
      <c r="K6" s="61" t="s">
        <v>145</v>
      </c>
      <c r="L6" s="113">
        <v>4000000</v>
      </c>
      <c r="M6" s="113">
        <f t="shared" ref="M6:M11" si="0">L6/100*85</f>
        <v>3400000</v>
      </c>
      <c r="N6" s="114">
        <v>44562</v>
      </c>
      <c r="O6" s="114">
        <v>45261</v>
      </c>
      <c r="P6" s="64" t="s">
        <v>105</v>
      </c>
      <c r="Q6" s="64" t="s">
        <v>105</v>
      </c>
      <c r="R6" s="64" t="s">
        <v>105</v>
      </c>
      <c r="S6" s="64" t="s">
        <v>105</v>
      </c>
      <c r="T6" s="64"/>
      <c r="U6" s="64"/>
      <c r="V6" s="64"/>
      <c r="W6" s="64" t="s">
        <v>105</v>
      </c>
      <c r="X6" s="64" t="s">
        <v>105</v>
      </c>
      <c r="Y6" s="61" t="s">
        <v>129</v>
      </c>
      <c r="Z6" s="65" t="s">
        <v>152</v>
      </c>
    </row>
    <row r="7" spans="1:26" s="47" customFormat="1" ht="120" x14ac:dyDescent="0.25">
      <c r="A7" s="50">
        <v>2</v>
      </c>
      <c r="B7" s="53" t="s">
        <v>134</v>
      </c>
      <c r="C7" s="53" t="s">
        <v>135</v>
      </c>
      <c r="D7" s="54">
        <v>61963607</v>
      </c>
      <c r="E7" s="54">
        <v>61963607</v>
      </c>
      <c r="F7" s="54">
        <v>600134130</v>
      </c>
      <c r="G7" s="53" t="s">
        <v>140</v>
      </c>
      <c r="H7" s="53" t="s">
        <v>82</v>
      </c>
      <c r="I7" s="53" t="s">
        <v>104</v>
      </c>
      <c r="J7" s="53" t="s">
        <v>137</v>
      </c>
      <c r="K7" s="53" t="s">
        <v>146</v>
      </c>
      <c r="L7" s="110">
        <v>50000000</v>
      </c>
      <c r="M7" s="110">
        <f t="shared" si="0"/>
        <v>42500000</v>
      </c>
      <c r="N7" s="111">
        <v>44562</v>
      </c>
      <c r="O7" s="111">
        <v>45627</v>
      </c>
      <c r="P7" s="51" t="s">
        <v>105</v>
      </c>
      <c r="Q7" s="51" t="s">
        <v>105</v>
      </c>
      <c r="R7" s="51" t="s">
        <v>105</v>
      </c>
      <c r="S7" s="51" t="s">
        <v>105</v>
      </c>
      <c r="T7" s="51"/>
      <c r="U7" s="51"/>
      <c r="V7" s="51" t="s">
        <v>105</v>
      </c>
      <c r="W7" s="51" t="s">
        <v>105</v>
      </c>
      <c r="X7" s="51" t="s">
        <v>105</v>
      </c>
      <c r="Y7" s="53" t="s">
        <v>151</v>
      </c>
      <c r="Z7" s="52" t="s">
        <v>153</v>
      </c>
    </row>
    <row r="8" spans="1:26" s="47" customFormat="1" ht="120" x14ac:dyDescent="0.25">
      <c r="A8" s="50">
        <v>3</v>
      </c>
      <c r="B8" s="53" t="s">
        <v>134</v>
      </c>
      <c r="C8" s="53" t="s">
        <v>135</v>
      </c>
      <c r="D8" s="54">
        <v>61963607</v>
      </c>
      <c r="E8" s="54">
        <v>61963607</v>
      </c>
      <c r="F8" s="54">
        <v>600134130</v>
      </c>
      <c r="G8" s="53" t="s">
        <v>141</v>
      </c>
      <c r="H8" s="53" t="s">
        <v>82</v>
      </c>
      <c r="I8" s="53" t="s">
        <v>104</v>
      </c>
      <c r="J8" s="53" t="s">
        <v>137</v>
      </c>
      <c r="K8" s="53" t="s">
        <v>147</v>
      </c>
      <c r="L8" s="110">
        <v>35000000</v>
      </c>
      <c r="M8" s="110">
        <f t="shared" si="0"/>
        <v>29750000</v>
      </c>
      <c r="N8" s="111">
        <v>45292</v>
      </c>
      <c r="O8" s="111">
        <v>46357</v>
      </c>
      <c r="P8" s="51" t="s">
        <v>105</v>
      </c>
      <c r="Q8" s="51" t="s">
        <v>105</v>
      </c>
      <c r="R8" s="51" t="s">
        <v>105</v>
      </c>
      <c r="S8" s="51" t="s">
        <v>105</v>
      </c>
      <c r="T8" s="51"/>
      <c r="U8" s="51"/>
      <c r="V8" s="51" t="s">
        <v>105</v>
      </c>
      <c r="W8" s="51" t="s">
        <v>105</v>
      </c>
      <c r="X8" s="51" t="s">
        <v>105</v>
      </c>
      <c r="Y8" s="53" t="s">
        <v>133</v>
      </c>
      <c r="Z8" s="52" t="s">
        <v>111</v>
      </c>
    </row>
    <row r="9" spans="1:26" s="47" customFormat="1" ht="120" x14ac:dyDescent="0.25">
      <c r="A9" s="50">
        <v>4</v>
      </c>
      <c r="B9" s="53" t="s">
        <v>134</v>
      </c>
      <c r="C9" s="53" t="s">
        <v>135</v>
      </c>
      <c r="D9" s="54">
        <v>61963607</v>
      </c>
      <c r="E9" s="54">
        <v>61963607</v>
      </c>
      <c r="F9" s="54">
        <v>600134130</v>
      </c>
      <c r="G9" s="53" t="s">
        <v>142</v>
      </c>
      <c r="H9" s="53" t="s">
        <v>82</v>
      </c>
      <c r="I9" s="53" t="s">
        <v>104</v>
      </c>
      <c r="J9" s="53" t="s">
        <v>137</v>
      </c>
      <c r="K9" s="53" t="s">
        <v>148</v>
      </c>
      <c r="L9" s="110">
        <v>4000000</v>
      </c>
      <c r="M9" s="110">
        <f t="shared" si="0"/>
        <v>3400000</v>
      </c>
      <c r="N9" s="111">
        <v>45658</v>
      </c>
      <c r="O9" s="111">
        <v>46357</v>
      </c>
      <c r="P9" s="51" t="s">
        <v>105</v>
      </c>
      <c r="Q9" s="51" t="s">
        <v>105</v>
      </c>
      <c r="R9" s="51" t="s">
        <v>105</v>
      </c>
      <c r="S9" s="51" t="s">
        <v>105</v>
      </c>
      <c r="T9" s="51"/>
      <c r="U9" s="51"/>
      <c r="V9" s="51"/>
      <c r="W9" s="51" t="s">
        <v>105</v>
      </c>
      <c r="X9" s="51" t="s">
        <v>105</v>
      </c>
      <c r="Y9" s="53" t="s">
        <v>133</v>
      </c>
      <c r="Z9" s="52" t="s">
        <v>152</v>
      </c>
    </row>
    <row r="10" spans="1:26" s="47" customFormat="1" ht="120" x14ac:dyDescent="0.25">
      <c r="A10" s="50">
        <v>5</v>
      </c>
      <c r="B10" s="53" t="s">
        <v>134</v>
      </c>
      <c r="C10" s="53" t="s">
        <v>135</v>
      </c>
      <c r="D10" s="54">
        <v>61963607</v>
      </c>
      <c r="E10" s="54">
        <v>61963607</v>
      </c>
      <c r="F10" s="54">
        <v>600134130</v>
      </c>
      <c r="G10" s="53" t="s">
        <v>143</v>
      </c>
      <c r="H10" s="53" t="s">
        <v>82</v>
      </c>
      <c r="I10" s="53" t="s">
        <v>104</v>
      </c>
      <c r="J10" s="53" t="s">
        <v>137</v>
      </c>
      <c r="K10" s="53" t="s">
        <v>150</v>
      </c>
      <c r="L10" s="110">
        <v>1000000</v>
      </c>
      <c r="M10" s="110">
        <f t="shared" si="0"/>
        <v>850000</v>
      </c>
      <c r="N10" s="111">
        <v>46023</v>
      </c>
      <c r="O10" s="111">
        <v>46722</v>
      </c>
      <c r="P10" s="51"/>
      <c r="Q10" s="51" t="s">
        <v>105</v>
      </c>
      <c r="R10" s="51" t="s">
        <v>105</v>
      </c>
      <c r="S10" s="51"/>
      <c r="T10" s="51"/>
      <c r="U10" s="51"/>
      <c r="V10" s="51" t="s">
        <v>105</v>
      </c>
      <c r="W10" s="51"/>
      <c r="X10" s="51"/>
      <c r="Y10" s="53" t="s">
        <v>133</v>
      </c>
      <c r="Z10" s="52" t="s">
        <v>111</v>
      </c>
    </row>
    <row r="11" spans="1:26" s="47" customFormat="1" ht="120" x14ac:dyDescent="0.25">
      <c r="A11" s="50">
        <v>6</v>
      </c>
      <c r="B11" s="53" t="s">
        <v>134</v>
      </c>
      <c r="C11" s="53" t="s">
        <v>135</v>
      </c>
      <c r="D11" s="54">
        <v>61963607</v>
      </c>
      <c r="E11" s="54">
        <v>61963607</v>
      </c>
      <c r="F11" s="54">
        <v>600134130</v>
      </c>
      <c r="G11" s="53" t="s">
        <v>144</v>
      </c>
      <c r="H11" s="53" t="s">
        <v>82</v>
      </c>
      <c r="I11" s="53" t="s">
        <v>104</v>
      </c>
      <c r="J11" s="53" t="s">
        <v>137</v>
      </c>
      <c r="K11" s="53" t="s">
        <v>149</v>
      </c>
      <c r="L11" s="110">
        <v>2000000</v>
      </c>
      <c r="M11" s="110">
        <f t="shared" si="0"/>
        <v>1700000</v>
      </c>
      <c r="N11" s="111">
        <v>44927</v>
      </c>
      <c r="O11" s="111">
        <v>45992</v>
      </c>
      <c r="P11" s="51" t="s">
        <v>105</v>
      </c>
      <c r="Q11" s="51" t="s">
        <v>105</v>
      </c>
      <c r="R11" s="51" t="s">
        <v>105</v>
      </c>
      <c r="S11" s="51" t="s">
        <v>105</v>
      </c>
      <c r="T11" s="51"/>
      <c r="U11" s="51"/>
      <c r="V11" s="51" t="s">
        <v>105</v>
      </c>
      <c r="W11" s="51" t="s">
        <v>105</v>
      </c>
      <c r="X11" s="51"/>
      <c r="Y11" s="53" t="s">
        <v>133</v>
      </c>
      <c r="Z11" s="52" t="s">
        <v>153</v>
      </c>
    </row>
    <row r="12" spans="1:26" s="47" customFormat="1" ht="195" x14ac:dyDescent="0.25">
      <c r="A12" s="50">
        <v>7</v>
      </c>
      <c r="B12" s="53" t="s">
        <v>106</v>
      </c>
      <c r="C12" s="53" t="s">
        <v>107</v>
      </c>
      <c r="D12" s="54">
        <v>8090599</v>
      </c>
      <c r="E12" s="54">
        <v>181104199</v>
      </c>
      <c r="F12" s="54">
        <v>691013535</v>
      </c>
      <c r="G12" s="53" t="s">
        <v>113</v>
      </c>
      <c r="H12" s="53" t="s">
        <v>82</v>
      </c>
      <c r="I12" s="53" t="s">
        <v>104</v>
      </c>
      <c r="J12" s="53" t="s">
        <v>104</v>
      </c>
      <c r="K12" s="53" t="s">
        <v>117</v>
      </c>
      <c r="L12" s="110">
        <v>8000000</v>
      </c>
      <c r="M12" s="110">
        <f t="shared" ref="M12:M46" si="1">L12/100*85</f>
        <v>6800000</v>
      </c>
      <c r="N12" s="111">
        <v>44713</v>
      </c>
      <c r="O12" s="111">
        <v>45139</v>
      </c>
      <c r="P12" s="51" t="s">
        <v>105</v>
      </c>
      <c r="Q12" s="51" t="s">
        <v>105</v>
      </c>
      <c r="R12" s="51" t="s">
        <v>105</v>
      </c>
      <c r="S12" s="51" t="s">
        <v>105</v>
      </c>
      <c r="T12" s="51"/>
      <c r="U12" s="51"/>
      <c r="V12" s="51" t="s">
        <v>105</v>
      </c>
      <c r="W12" s="51"/>
      <c r="X12" s="51" t="s">
        <v>105</v>
      </c>
      <c r="Y12" s="53" t="s">
        <v>110</v>
      </c>
      <c r="Z12" s="52" t="s">
        <v>111</v>
      </c>
    </row>
    <row r="13" spans="1:26" s="47" customFormat="1" ht="105" x14ac:dyDescent="0.25">
      <c r="A13" s="50">
        <v>8</v>
      </c>
      <c r="B13" s="53" t="s">
        <v>106</v>
      </c>
      <c r="C13" s="53" t="s">
        <v>107</v>
      </c>
      <c r="D13" s="54">
        <v>8090599</v>
      </c>
      <c r="E13" s="54">
        <v>181104199</v>
      </c>
      <c r="F13" s="54">
        <v>691013535</v>
      </c>
      <c r="G13" s="53" t="s">
        <v>112</v>
      </c>
      <c r="H13" s="53" t="s">
        <v>82</v>
      </c>
      <c r="I13" s="53" t="s">
        <v>104</v>
      </c>
      <c r="J13" s="53" t="s">
        <v>104</v>
      </c>
      <c r="K13" s="53" t="s">
        <v>118</v>
      </c>
      <c r="L13" s="110">
        <v>6000000</v>
      </c>
      <c r="M13" s="110">
        <f t="shared" si="1"/>
        <v>5100000</v>
      </c>
      <c r="N13" s="111">
        <v>44927</v>
      </c>
      <c r="O13" s="111">
        <v>45627</v>
      </c>
      <c r="P13" s="51" t="s">
        <v>105</v>
      </c>
      <c r="Q13" s="51" t="s">
        <v>105</v>
      </c>
      <c r="R13" s="51" t="s">
        <v>105</v>
      </c>
      <c r="S13" s="51" t="s">
        <v>105</v>
      </c>
      <c r="T13" s="51"/>
      <c r="U13" s="51"/>
      <c r="V13" s="51" t="s">
        <v>105</v>
      </c>
      <c r="W13" s="51"/>
      <c r="X13" s="51"/>
      <c r="Y13" s="53" t="s">
        <v>110</v>
      </c>
      <c r="Z13" s="52" t="s">
        <v>111</v>
      </c>
    </row>
    <row r="14" spans="1:26" s="47" customFormat="1" ht="105" x14ac:dyDescent="0.25">
      <c r="A14" s="50">
        <v>9</v>
      </c>
      <c r="B14" s="53" t="s">
        <v>106</v>
      </c>
      <c r="C14" s="53" t="s">
        <v>107</v>
      </c>
      <c r="D14" s="54">
        <v>8090599</v>
      </c>
      <c r="E14" s="54">
        <v>181104199</v>
      </c>
      <c r="F14" s="54">
        <v>691013535</v>
      </c>
      <c r="G14" s="53" t="s">
        <v>114</v>
      </c>
      <c r="H14" s="53" t="s">
        <v>82</v>
      </c>
      <c r="I14" s="53" t="s">
        <v>104</v>
      </c>
      <c r="J14" s="53" t="s">
        <v>104</v>
      </c>
      <c r="K14" s="53" t="s">
        <v>119</v>
      </c>
      <c r="L14" s="110">
        <v>6000000</v>
      </c>
      <c r="M14" s="110">
        <f t="shared" si="1"/>
        <v>5100000</v>
      </c>
      <c r="N14" s="111">
        <v>44805</v>
      </c>
      <c r="O14" s="111">
        <v>45870</v>
      </c>
      <c r="P14" s="51" t="s">
        <v>105</v>
      </c>
      <c r="Q14" s="51" t="s">
        <v>105</v>
      </c>
      <c r="R14" s="51" t="s">
        <v>105</v>
      </c>
      <c r="S14" s="51" t="s">
        <v>105</v>
      </c>
      <c r="T14" s="51"/>
      <c r="U14" s="51"/>
      <c r="V14" s="51" t="s">
        <v>105</v>
      </c>
      <c r="W14" s="51" t="s">
        <v>105</v>
      </c>
      <c r="X14" s="51"/>
      <c r="Y14" s="53" t="s">
        <v>110</v>
      </c>
      <c r="Z14" s="52" t="s">
        <v>111</v>
      </c>
    </row>
    <row r="15" spans="1:26" s="47" customFormat="1" ht="105" x14ac:dyDescent="0.25">
      <c r="A15" s="50">
        <v>10</v>
      </c>
      <c r="B15" s="53" t="s">
        <v>106</v>
      </c>
      <c r="C15" s="53" t="s">
        <v>107</v>
      </c>
      <c r="D15" s="54">
        <v>8090599</v>
      </c>
      <c r="E15" s="54">
        <v>181104199</v>
      </c>
      <c r="F15" s="54">
        <v>691013535</v>
      </c>
      <c r="G15" s="53" t="s">
        <v>115</v>
      </c>
      <c r="H15" s="53" t="s">
        <v>82</v>
      </c>
      <c r="I15" s="53" t="s">
        <v>104</v>
      </c>
      <c r="J15" s="53" t="s">
        <v>104</v>
      </c>
      <c r="K15" s="53" t="s">
        <v>120</v>
      </c>
      <c r="L15" s="110">
        <v>2500000</v>
      </c>
      <c r="M15" s="110">
        <f t="shared" si="1"/>
        <v>2125000</v>
      </c>
      <c r="N15" s="111">
        <v>44713</v>
      </c>
      <c r="O15" s="111">
        <v>45139</v>
      </c>
      <c r="P15" s="51" t="s">
        <v>105</v>
      </c>
      <c r="Q15" s="51" t="s">
        <v>105</v>
      </c>
      <c r="R15" s="51" t="s">
        <v>105</v>
      </c>
      <c r="S15" s="51"/>
      <c r="T15" s="51"/>
      <c r="U15" s="51"/>
      <c r="V15" s="51" t="s">
        <v>105</v>
      </c>
      <c r="W15" s="51"/>
      <c r="X15" s="51"/>
      <c r="Y15" s="53" t="s">
        <v>110</v>
      </c>
      <c r="Z15" s="52" t="s">
        <v>111</v>
      </c>
    </row>
    <row r="16" spans="1:26" s="47" customFormat="1" ht="150" x14ac:dyDescent="0.25">
      <c r="A16" s="50">
        <v>11</v>
      </c>
      <c r="B16" s="53" t="s">
        <v>106</v>
      </c>
      <c r="C16" s="53" t="s">
        <v>107</v>
      </c>
      <c r="D16" s="54">
        <v>8090599</v>
      </c>
      <c r="E16" s="54">
        <v>181104199</v>
      </c>
      <c r="F16" s="54">
        <v>691013535</v>
      </c>
      <c r="G16" s="53" t="s">
        <v>116</v>
      </c>
      <c r="H16" s="53" t="s">
        <v>82</v>
      </c>
      <c r="I16" s="53" t="s">
        <v>104</v>
      </c>
      <c r="J16" s="53" t="s">
        <v>104</v>
      </c>
      <c r="K16" s="53" t="s">
        <v>121</v>
      </c>
      <c r="L16" s="110">
        <v>24000000</v>
      </c>
      <c r="M16" s="110">
        <f t="shared" si="1"/>
        <v>20400000</v>
      </c>
      <c r="N16" s="111">
        <v>44927</v>
      </c>
      <c r="O16" s="111">
        <v>45992</v>
      </c>
      <c r="P16" s="51" t="s">
        <v>105</v>
      </c>
      <c r="Q16" s="51" t="s">
        <v>105</v>
      </c>
      <c r="R16" s="51" t="s">
        <v>105</v>
      </c>
      <c r="S16" s="51" t="s">
        <v>105</v>
      </c>
      <c r="T16" s="51"/>
      <c r="U16" s="51"/>
      <c r="V16" s="51" t="s">
        <v>105</v>
      </c>
      <c r="W16" s="51"/>
      <c r="X16" s="51"/>
      <c r="Y16" s="53" t="s">
        <v>110</v>
      </c>
      <c r="Z16" s="52" t="s">
        <v>111</v>
      </c>
    </row>
    <row r="17" spans="1:26" s="47" customFormat="1" ht="90" x14ac:dyDescent="0.25">
      <c r="A17" s="50">
        <v>12</v>
      </c>
      <c r="B17" s="53" t="s">
        <v>158</v>
      </c>
      <c r="C17" s="53" t="s">
        <v>154</v>
      </c>
      <c r="D17" s="54">
        <v>48772569</v>
      </c>
      <c r="E17" s="54">
        <v>48772569</v>
      </c>
      <c r="F17" s="54">
        <v>600133605</v>
      </c>
      <c r="G17" s="53" t="s">
        <v>155</v>
      </c>
      <c r="H17" s="53" t="s">
        <v>82</v>
      </c>
      <c r="I17" s="53" t="s">
        <v>104</v>
      </c>
      <c r="J17" s="53" t="s">
        <v>156</v>
      </c>
      <c r="K17" s="53" t="s">
        <v>157</v>
      </c>
      <c r="L17" s="110">
        <v>75000000</v>
      </c>
      <c r="M17" s="110">
        <f t="shared" si="1"/>
        <v>63750000</v>
      </c>
      <c r="N17" s="111">
        <v>44927</v>
      </c>
      <c r="O17" s="111">
        <v>45992</v>
      </c>
      <c r="P17" s="51"/>
      <c r="Q17" s="51"/>
      <c r="R17" s="51"/>
      <c r="S17" s="51"/>
      <c r="T17" s="51"/>
      <c r="U17" s="51"/>
      <c r="V17" s="51" t="s">
        <v>105</v>
      </c>
      <c r="W17" s="51"/>
      <c r="X17" s="51"/>
      <c r="Y17" s="53" t="s">
        <v>110</v>
      </c>
      <c r="Z17" s="52" t="s">
        <v>111</v>
      </c>
    </row>
    <row r="18" spans="1:26" s="47" customFormat="1" ht="120" x14ac:dyDescent="0.25">
      <c r="A18" s="50">
        <v>13</v>
      </c>
      <c r="B18" s="53" t="s">
        <v>159</v>
      </c>
      <c r="C18" s="53" t="s">
        <v>160</v>
      </c>
      <c r="D18" s="54">
        <v>60043792</v>
      </c>
      <c r="E18" s="54">
        <v>60043792</v>
      </c>
      <c r="F18" s="54">
        <v>600133591</v>
      </c>
      <c r="G18" s="53" t="s">
        <v>165</v>
      </c>
      <c r="H18" s="53" t="s">
        <v>82</v>
      </c>
      <c r="I18" s="53" t="s">
        <v>104</v>
      </c>
      <c r="J18" s="53" t="s">
        <v>161</v>
      </c>
      <c r="K18" s="53" t="s">
        <v>162</v>
      </c>
      <c r="L18" s="110">
        <v>12000000</v>
      </c>
      <c r="M18" s="110">
        <f t="shared" si="1"/>
        <v>10200000</v>
      </c>
      <c r="N18" s="111">
        <v>45078</v>
      </c>
      <c r="O18" s="111">
        <v>45505</v>
      </c>
      <c r="P18" s="51" t="s">
        <v>105</v>
      </c>
      <c r="Q18" s="51" t="s">
        <v>105</v>
      </c>
      <c r="R18" s="51" t="s">
        <v>105</v>
      </c>
      <c r="S18" s="51" t="s">
        <v>105</v>
      </c>
      <c r="T18" s="51"/>
      <c r="U18" s="51"/>
      <c r="V18" s="51"/>
      <c r="W18" s="51"/>
      <c r="X18" s="51" t="s">
        <v>105</v>
      </c>
      <c r="Y18" s="53" t="s">
        <v>110</v>
      </c>
      <c r="Z18" s="52" t="s">
        <v>111</v>
      </c>
    </row>
    <row r="19" spans="1:26" s="47" customFormat="1" ht="120" x14ac:dyDescent="0.25">
      <c r="A19" s="50">
        <v>14</v>
      </c>
      <c r="B19" s="53" t="s">
        <v>159</v>
      </c>
      <c r="C19" s="53" t="s">
        <v>160</v>
      </c>
      <c r="D19" s="54">
        <v>60043792</v>
      </c>
      <c r="E19" s="54">
        <v>60043792</v>
      </c>
      <c r="F19" s="54">
        <v>600133591</v>
      </c>
      <c r="G19" s="53" t="s">
        <v>166</v>
      </c>
      <c r="H19" s="53" t="s">
        <v>82</v>
      </c>
      <c r="I19" s="53" t="s">
        <v>104</v>
      </c>
      <c r="J19" s="53" t="s">
        <v>161</v>
      </c>
      <c r="K19" s="53" t="s">
        <v>163</v>
      </c>
      <c r="L19" s="110">
        <v>9000000</v>
      </c>
      <c r="M19" s="110">
        <f t="shared" si="1"/>
        <v>7650000</v>
      </c>
      <c r="N19" s="111">
        <v>44562</v>
      </c>
      <c r="O19" s="111">
        <v>45627</v>
      </c>
      <c r="P19" s="51" t="s">
        <v>105</v>
      </c>
      <c r="Q19" s="51" t="s">
        <v>105</v>
      </c>
      <c r="R19" s="51" t="s">
        <v>105</v>
      </c>
      <c r="S19" s="51" t="s">
        <v>105</v>
      </c>
      <c r="T19" s="51"/>
      <c r="U19" s="51" t="s">
        <v>105</v>
      </c>
      <c r="V19" s="51" t="s">
        <v>105</v>
      </c>
      <c r="W19" s="51" t="s">
        <v>105</v>
      </c>
      <c r="X19" s="51" t="s">
        <v>105</v>
      </c>
      <c r="Y19" s="53" t="s">
        <v>110</v>
      </c>
      <c r="Z19" s="52" t="s">
        <v>111</v>
      </c>
    </row>
    <row r="20" spans="1:26" s="47" customFormat="1" ht="120" x14ac:dyDescent="0.25">
      <c r="A20" s="50">
        <v>15</v>
      </c>
      <c r="B20" s="53" t="s">
        <v>159</v>
      </c>
      <c r="C20" s="53" t="s">
        <v>160</v>
      </c>
      <c r="D20" s="54">
        <v>60043792</v>
      </c>
      <c r="E20" s="54">
        <v>60043792</v>
      </c>
      <c r="F20" s="54">
        <v>600133591</v>
      </c>
      <c r="G20" s="53" t="s">
        <v>167</v>
      </c>
      <c r="H20" s="53" t="s">
        <v>82</v>
      </c>
      <c r="I20" s="53" t="s">
        <v>104</v>
      </c>
      <c r="J20" s="53" t="s">
        <v>161</v>
      </c>
      <c r="K20" s="53" t="s">
        <v>164</v>
      </c>
      <c r="L20" s="110">
        <v>25000000</v>
      </c>
      <c r="M20" s="110">
        <f t="shared" si="1"/>
        <v>21250000</v>
      </c>
      <c r="N20" s="111">
        <v>44713</v>
      </c>
      <c r="O20" s="111">
        <v>45505</v>
      </c>
      <c r="P20" s="51"/>
      <c r="Q20" s="51"/>
      <c r="R20" s="51"/>
      <c r="S20" s="51"/>
      <c r="T20" s="51"/>
      <c r="U20" s="51"/>
      <c r="V20" s="51"/>
      <c r="W20" s="51"/>
      <c r="X20" s="51"/>
      <c r="Y20" s="53" t="s">
        <v>110</v>
      </c>
      <c r="Z20" s="52" t="s">
        <v>111</v>
      </c>
    </row>
    <row r="21" spans="1:26" s="47" customFormat="1" ht="150" x14ac:dyDescent="0.25">
      <c r="A21" s="50">
        <v>16</v>
      </c>
      <c r="B21" s="53" t="s">
        <v>226</v>
      </c>
      <c r="C21" s="53" t="s">
        <v>227</v>
      </c>
      <c r="D21" s="54">
        <v>75027089</v>
      </c>
      <c r="E21" s="54">
        <v>102068763</v>
      </c>
      <c r="F21" s="54">
        <v>600134237</v>
      </c>
      <c r="G21" s="53" t="s">
        <v>231</v>
      </c>
      <c r="H21" s="53" t="s">
        <v>82</v>
      </c>
      <c r="I21" s="53" t="s">
        <v>104</v>
      </c>
      <c r="J21" s="53" t="s">
        <v>229</v>
      </c>
      <c r="K21" s="53" t="s">
        <v>232</v>
      </c>
      <c r="L21" s="110">
        <v>5000000</v>
      </c>
      <c r="M21" s="110">
        <f t="shared" si="1"/>
        <v>4250000</v>
      </c>
      <c r="N21" s="111">
        <v>44805</v>
      </c>
      <c r="O21" s="111">
        <v>45078</v>
      </c>
      <c r="P21" s="51"/>
      <c r="Q21" s="51"/>
      <c r="R21" s="51"/>
      <c r="S21" s="51"/>
      <c r="T21" s="51"/>
      <c r="U21" s="51"/>
      <c r="V21" s="51"/>
      <c r="W21" s="51"/>
      <c r="X21" s="51"/>
      <c r="Y21" s="53" t="s">
        <v>151</v>
      </c>
      <c r="Z21" s="52" t="s">
        <v>153</v>
      </c>
    </row>
    <row r="22" spans="1:26" s="47" customFormat="1" ht="150" x14ac:dyDescent="0.25">
      <c r="A22" s="50">
        <v>17</v>
      </c>
      <c r="B22" s="53" t="s">
        <v>226</v>
      </c>
      <c r="C22" s="53" t="s">
        <v>227</v>
      </c>
      <c r="D22" s="54">
        <v>75027089</v>
      </c>
      <c r="E22" s="54">
        <v>102068763</v>
      </c>
      <c r="F22" s="54">
        <v>600134237</v>
      </c>
      <c r="G22" s="53" t="s">
        <v>233</v>
      </c>
      <c r="H22" s="53" t="s">
        <v>82</v>
      </c>
      <c r="I22" s="53" t="s">
        <v>104</v>
      </c>
      <c r="J22" s="53" t="s">
        <v>229</v>
      </c>
      <c r="K22" s="53" t="s">
        <v>234</v>
      </c>
      <c r="L22" s="110">
        <v>3000000</v>
      </c>
      <c r="M22" s="110">
        <f t="shared" si="1"/>
        <v>2550000</v>
      </c>
      <c r="N22" s="111">
        <v>44713</v>
      </c>
      <c r="O22" s="111">
        <v>45078</v>
      </c>
      <c r="P22" s="51"/>
      <c r="Q22" s="51" t="s">
        <v>105</v>
      </c>
      <c r="R22" s="51" t="s">
        <v>105</v>
      </c>
      <c r="S22" s="51"/>
      <c r="T22" s="51"/>
      <c r="U22" s="51"/>
      <c r="V22" s="51" t="s">
        <v>105</v>
      </c>
      <c r="W22" s="51"/>
      <c r="X22" s="51"/>
      <c r="Y22" s="53" t="s">
        <v>110</v>
      </c>
      <c r="Z22" s="52" t="s">
        <v>111</v>
      </c>
    </row>
    <row r="23" spans="1:26" s="47" customFormat="1" ht="150" x14ac:dyDescent="0.25">
      <c r="A23" s="50">
        <v>18</v>
      </c>
      <c r="B23" s="53" t="s">
        <v>226</v>
      </c>
      <c r="C23" s="53" t="s">
        <v>227</v>
      </c>
      <c r="D23" s="54">
        <v>75027089</v>
      </c>
      <c r="E23" s="54">
        <v>102068763</v>
      </c>
      <c r="F23" s="54">
        <v>600134237</v>
      </c>
      <c r="G23" s="53" t="s">
        <v>236</v>
      </c>
      <c r="H23" s="53" t="s">
        <v>82</v>
      </c>
      <c r="I23" s="53" t="s">
        <v>104</v>
      </c>
      <c r="J23" s="53" t="s">
        <v>229</v>
      </c>
      <c r="K23" s="53" t="s">
        <v>237</v>
      </c>
      <c r="L23" s="110">
        <v>6000000</v>
      </c>
      <c r="M23" s="110">
        <f t="shared" si="1"/>
        <v>5100000</v>
      </c>
      <c r="N23" s="111">
        <v>44621</v>
      </c>
      <c r="O23" s="111">
        <v>44805</v>
      </c>
      <c r="P23" s="51"/>
      <c r="Q23" s="51"/>
      <c r="R23" s="51"/>
      <c r="S23" s="51"/>
      <c r="T23" s="51"/>
      <c r="U23" s="51"/>
      <c r="V23" s="51"/>
      <c r="W23" s="51"/>
      <c r="X23" s="51"/>
      <c r="Y23" s="53" t="s">
        <v>151</v>
      </c>
      <c r="Z23" s="52" t="s">
        <v>153</v>
      </c>
    </row>
    <row r="24" spans="1:26" s="47" customFormat="1" ht="150" x14ac:dyDescent="0.25">
      <c r="A24" s="50">
        <v>19</v>
      </c>
      <c r="B24" s="53" t="s">
        <v>226</v>
      </c>
      <c r="C24" s="53" t="s">
        <v>227</v>
      </c>
      <c r="D24" s="54">
        <v>75027089</v>
      </c>
      <c r="E24" s="54">
        <v>102068763</v>
      </c>
      <c r="F24" s="54">
        <v>600134237</v>
      </c>
      <c r="G24" s="53" t="s">
        <v>238</v>
      </c>
      <c r="H24" s="53" t="s">
        <v>82</v>
      </c>
      <c r="I24" s="53" t="s">
        <v>104</v>
      </c>
      <c r="J24" s="53" t="s">
        <v>229</v>
      </c>
      <c r="K24" s="53" t="s">
        <v>239</v>
      </c>
      <c r="L24" s="110">
        <v>4000000</v>
      </c>
      <c r="M24" s="110">
        <f t="shared" si="1"/>
        <v>3400000</v>
      </c>
      <c r="N24" s="111">
        <v>45078</v>
      </c>
      <c r="O24" s="111">
        <v>45170</v>
      </c>
      <c r="P24" s="51"/>
      <c r="Q24" s="51"/>
      <c r="R24" s="51"/>
      <c r="S24" s="51"/>
      <c r="T24" s="51"/>
      <c r="U24" s="51"/>
      <c r="V24" s="51"/>
      <c r="W24" s="51"/>
      <c r="X24" s="51"/>
      <c r="Y24" s="53" t="s">
        <v>110</v>
      </c>
      <c r="Z24" s="52" t="s">
        <v>111</v>
      </c>
    </row>
    <row r="25" spans="1:26" s="47" customFormat="1" ht="150" x14ac:dyDescent="0.25">
      <c r="A25" s="50">
        <v>20</v>
      </c>
      <c r="B25" s="53" t="s">
        <v>226</v>
      </c>
      <c r="C25" s="53" t="s">
        <v>227</v>
      </c>
      <c r="D25" s="54">
        <v>75027089</v>
      </c>
      <c r="E25" s="54">
        <v>102068763</v>
      </c>
      <c r="F25" s="54">
        <v>600134237</v>
      </c>
      <c r="G25" s="53" t="s">
        <v>235</v>
      </c>
      <c r="H25" s="53" t="s">
        <v>82</v>
      </c>
      <c r="I25" s="53" t="s">
        <v>104</v>
      </c>
      <c r="J25" s="53" t="s">
        <v>229</v>
      </c>
      <c r="K25" s="53" t="s">
        <v>240</v>
      </c>
      <c r="L25" s="110">
        <v>2000000</v>
      </c>
      <c r="M25" s="110">
        <f t="shared" si="1"/>
        <v>1700000</v>
      </c>
      <c r="N25" s="111">
        <v>44805</v>
      </c>
      <c r="O25" s="111">
        <v>45078</v>
      </c>
      <c r="P25" s="51"/>
      <c r="Q25" s="51" t="s">
        <v>105</v>
      </c>
      <c r="R25" s="51" t="s">
        <v>105</v>
      </c>
      <c r="S25" s="51" t="s">
        <v>105</v>
      </c>
      <c r="T25" s="51"/>
      <c r="U25" s="51"/>
      <c r="V25" s="51"/>
      <c r="W25" s="51"/>
      <c r="X25" s="51"/>
      <c r="Y25" s="53" t="s">
        <v>110</v>
      </c>
      <c r="Z25" s="52" t="s">
        <v>111</v>
      </c>
    </row>
    <row r="26" spans="1:26" s="47" customFormat="1" ht="210" x14ac:dyDescent="0.25">
      <c r="A26" s="50">
        <v>21</v>
      </c>
      <c r="B26" s="53" t="s">
        <v>245</v>
      </c>
      <c r="C26" s="53" t="s">
        <v>246</v>
      </c>
      <c r="D26" s="54">
        <v>75026465</v>
      </c>
      <c r="E26" s="54">
        <v>102080453</v>
      </c>
      <c r="F26" s="54">
        <v>600133681</v>
      </c>
      <c r="G26" s="53" t="s">
        <v>247</v>
      </c>
      <c r="H26" s="53" t="s">
        <v>82</v>
      </c>
      <c r="I26" s="53" t="s">
        <v>104</v>
      </c>
      <c r="J26" s="53" t="s">
        <v>243</v>
      </c>
      <c r="K26" s="53" t="s">
        <v>248</v>
      </c>
      <c r="L26" s="110">
        <v>1300000</v>
      </c>
      <c r="M26" s="110">
        <f t="shared" si="1"/>
        <v>1105000</v>
      </c>
      <c r="N26" s="111">
        <v>44986</v>
      </c>
      <c r="O26" s="111">
        <v>45139</v>
      </c>
      <c r="P26" s="51" t="s">
        <v>105</v>
      </c>
      <c r="Q26" s="51" t="s">
        <v>105</v>
      </c>
      <c r="R26" s="51" t="s">
        <v>105</v>
      </c>
      <c r="S26" s="51" t="s">
        <v>105</v>
      </c>
      <c r="T26" s="51"/>
      <c r="U26" s="51"/>
      <c r="V26" s="51"/>
      <c r="W26" s="51"/>
      <c r="X26" s="51" t="s">
        <v>105</v>
      </c>
      <c r="Y26" s="53" t="s">
        <v>133</v>
      </c>
      <c r="Z26" s="52" t="s">
        <v>152</v>
      </c>
    </row>
    <row r="27" spans="1:26" s="47" customFormat="1" ht="210" x14ac:dyDescent="0.25">
      <c r="A27" s="50">
        <v>22</v>
      </c>
      <c r="B27" s="53" t="s">
        <v>245</v>
      </c>
      <c r="C27" s="53" t="s">
        <v>246</v>
      </c>
      <c r="D27" s="54">
        <v>75026465</v>
      </c>
      <c r="E27" s="54">
        <v>102080453</v>
      </c>
      <c r="F27" s="54">
        <v>600133681</v>
      </c>
      <c r="G27" s="53" t="s">
        <v>249</v>
      </c>
      <c r="H27" s="53" t="s">
        <v>82</v>
      </c>
      <c r="I27" s="53" t="s">
        <v>104</v>
      </c>
      <c r="J27" s="53" t="s">
        <v>243</v>
      </c>
      <c r="K27" s="53" t="s">
        <v>258</v>
      </c>
      <c r="L27" s="110">
        <v>1800000</v>
      </c>
      <c r="M27" s="110">
        <f t="shared" si="1"/>
        <v>1530000</v>
      </c>
      <c r="N27" s="111">
        <v>44986</v>
      </c>
      <c r="O27" s="111">
        <v>45139</v>
      </c>
      <c r="P27" s="51" t="s">
        <v>105</v>
      </c>
      <c r="Q27" s="51" t="s">
        <v>105</v>
      </c>
      <c r="R27" s="51" t="s">
        <v>105</v>
      </c>
      <c r="S27" s="51" t="s">
        <v>105</v>
      </c>
      <c r="T27" s="51"/>
      <c r="U27" s="51"/>
      <c r="V27" s="51"/>
      <c r="W27" s="51"/>
      <c r="X27" s="51" t="s">
        <v>105</v>
      </c>
      <c r="Y27" s="53" t="s">
        <v>133</v>
      </c>
      <c r="Z27" s="52" t="s">
        <v>152</v>
      </c>
    </row>
    <row r="28" spans="1:26" s="47" customFormat="1" ht="210" x14ac:dyDescent="0.25">
      <c r="A28" s="50">
        <v>23</v>
      </c>
      <c r="B28" s="53" t="s">
        <v>245</v>
      </c>
      <c r="C28" s="53" t="s">
        <v>246</v>
      </c>
      <c r="D28" s="54">
        <v>75026465</v>
      </c>
      <c r="E28" s="54">
        <v>102080453</v>
      </c>
      <c r="F28" s="54">
        <v>600133681</v>
      </c>
      <c r="G28" s="53" t="s">
        <v>250</v>
      </c>
      <c r="H28" s="53" t="s">
        <v>82</v>
      </c>
      <c r="I28" s="53" t="s">
        <v>104</v>
      </c>
      <c r="J28" s="53" t="s">
        <v>243</v>
      </c>
      <c r="K28" s="53" t="s">
        <v>251</v>
      </c>
      <c r="L28" s="110">
        <v>2000000</v>
      </c>
      <c r="M28" s="110">
        <f t="shared" si="1"/>
        <v>1700000</v>
      </c>
      <c r="N28" s="111">
        <v>44986</v>
      </c>
      <c r="O28" s="111">
        <v>45139</v>
      </c>
      <c r="P28" s="51" t="s">
        <v>105</v>
      </c>
      <c r="Q28" s="51" t="s">
        <v>105</v>
      </c>
      <c r="R28" s="51" t="s">
        <v>105</v>
      </c>
      <c r="S28" s="51" t="s">
        <v>105</v>
      </c>
      <c r="T28" s="51"/>
      <c r="U28" s="51"/>
      <c r="V28" s="51"/>
      <c r="W28" s="51"/>
      <c r="X28" s="51" t="s">
        <v>105</v>
      </c>
      <c r="Y28" s="53" t="s">
        <v>133</v>
      </c>
      <c r="Z28" s="52" t="s">
        <v>152</v>
      </c>
    </row>
    <row r="29" spans="1:26" s="47" customFormat="1" ht="210" x14ac:dyDescent="0.25">
      <c r="A29" s="50">
        <v>24</v>
      </c>
      <c r="B29" s="53" t="s">
        <v>245</v>
      </c>
      <c r="C29" s="53" t="s">
        <v>246</v>
      </c>
      <c r="D29" s="54">
        <v>75026465</v>
      </c>
      <c r="E29" s="54">
        <v>102080453</v>
      </c>
      <c r="F29" s="54">
        <v>600133681</v>
      </c>
      <c r="G29" s="53" t="s">
        <v>252</v>
      </c>
      <c r="H29" s="53" t="s">
        <v>82</v>
      </c>
      <c r="I29" s="53" t="s">
        <v>104</v>
      </c>
      <c r="J29" s="53" t="s">
        <v>243</v>
      </c>
      <c r="K29" s="53" t="s">
        <v>253</v>
      </c>
      <c r="L29" s="110">
        <v>1000000</v>
      </c>
      <c r="M29" s="110">
        <f t="shared" si="1"/>
        <v>850000</v>
      </c>
      <c r="N29" s="111">
        <v>45717</v>
      </c>
      <c r="O29" s="111">
        <v>45870</v>
      </c>
      <c r="P29" s="51"/>
      <c r="Q29" s="51"/>
      <c r="R29" s="51" t="s">
        <v>105</v>
      </c>
      <c r="S29" s="51"/>
      <c r="T29" s="51"/>
      <c r="U29" s="51"/>
      <c r="V29" s="51"/>
      <c r="W29" s="51"/>
      <c r="X29" s="51"/>
      <c r="Y29" s="53" t="s">
        <v>133</v>
      </c>
      <c r="Z29" s="52" t="s">
        <v>152</v>
      </c>
    </row>
    <row r="30" spans="1:26" s="47" customFormat="1" ht="210" x14ac:dyDescent="0.25">
      <c r="A30" s="50">
        <v>25</v>
      </c>
      <c r="B30" s="53" t="s">
        <v>245</v>
      </c>
      <c r="C30" s="53" t="s">
        <v>246</v>
      </c>
      <c r="D30" s="54">
        <v>75026465</v>
      </c>
      <c r="E30" s="54">
        <v>102080453</v>
      </c>
      <c r="F30" s="54">
        <v>600133681</v>
      </c>
      <c r="G30" s="53" t="s">
        <v>254</v>
      </c>
      <c r="H30" s="53" t="s">
        <v>82</v>
      </c>
      <c r="I30" s="53" t="s">
        <v>104</v>
      </c>
      <c r="J30" s="53" t="s">
        <v>243</v>
      </c>
      <c r="K30" s="53" t="s">
        <v>259</v>
      </c>
      <c r="L30" s="110">
        <v>1500000</v>
      </c>
      <c r="M30" s="110">
        <f t="shared" si="1"/>
        <v>1275000</v>
      </c>
      <c r="N30" s="111">
        <v>45352</v>
      </c>
      <c r="O30" s="111">
        <v>45505</v>
      </c>
      <c r="P30" s="51"/>
      <c r="Q30" s="51"/>
      <c r="R30" s="51"/>
      <c r="S30" s="51"/>
      <c r="T30" s="51"/>
      <c r="U30" s="51"/>
      <c r="V30" s="51" t="s">
        <v>105</v>
      </c>
      <c r="W30" s="51"/>
      <c r="X30" s="51"/>
      <c r="Y30" s="53" t="s">
        <v>133</v>
      </c>
      <c r="Z30" s="52" t="s">
        <v>152</v>
      </c>
    </row>
    <row r="31" spans="1:26" s="47" customFormat="1" ht="210" x14ac:dyDescent="0.25">
      <c r="A31" s="50">
        <v>26</v>
      </c>
      <c r="B31" s="53" t="s">
        <v>245</v>
      </c>
      <c r="C31" s="53" t="s">
        <v>246</v>
      </c>
      <c r="D31" s="54">
        <v>75026465</v>
      </c>
      <c r="E31" s="54">
        <v>102080453</v>
      </c>
      <c r="F31" s="54">
        <v>600133681</v>
      </c>
      <c r="G31" s="53" t="s">
        <v>255</v>
      </c>
      <c r="H31" s="53" t="s">
        <v>82</v>
      </c>
      <c r="I31" s="53" t="s">
        <v>104</v>
      </c>
      <c r="J31" s="53" t="s">
        <v>243</v>
      </c>
      <c r="K31" s="53" t="s">
        <v>260</v>
      </c>
      <c r="L31" s="110">
        <v>1000000</v>
      </c>
      <c r="M31" s="110">
        <f t="shared" si="1"/>
        <v>850000</v>
      </c>
      <c r="N31" s="111">
        <v>45717</v>
      </c>
      <c r="O31" s="111">
        <v>45870</v>
      </c>
      <c r="P31" s="51"/>
      <c r="Q31" s="51"/>
      <c r="R31" s="51"/>
      <c r="S31" s="51"/>
      <c r="T31" s="51"/>
      <c r="U31" s="51" t="s">
        <v>105</v>
      </c>
      <c r="V31" s="51"/>
      <c r="W31" s="51"/>
      <c r="X31" s="51" t="s">
        <v>105</v>
      </c>
      <c r="Y31" s="53" t="s">
        <v>133</v>
      </c>
      <c r="Z31" s="52" t="s">
        <v>152</v>
      </c>
    </row>
    <row r="32" spans="1:26" s="47" customFormat="1" ht="210" x14ac:dyDescent="0.25">
      <c r="A32" s="50">
        <v>27</v>
      </c>
      <c r="B32" s="53" t="s">
        <v>245</v>
      </c>
      <c r="C32" s="53" t="s">
        <v>246</v>
      </c>
      <c r="D32" s="54">
        <v>75026465</v>
      </c>
      <c r="E32" s="54">
        <v>102080453</v>
      </c>
      <c r="F32" s="54">
        <v>600133681</v>
      </c>
      <c r="G32" s="53" t="s">
        <v>256</v>
      </c>
      <c r="H32" s="53" t="s">
        <v>82</v>
      </c>
      <c r="I32" s="53" t="s">
        <v>104</v>
      </c>
      <c r="J32" s="53" t="s">
        <v>243</v>
      </c>
      <c r="K32" s="53" t="s">
        <v>257</v>
      </c>
      <c r="L32" s="110">
        <v>2500000</v>
      </c>
      <c r="M32" s="110">
        <f t="shared" si="1"/>
        <v>2125000</v>
      </c>
      <c r="N32" s="111">
        <v>44621</v>
      </c>
      <c r="O32" s="111">
        <v>45870</v>
      </c>
      <c r="P32" s="51"/>
      <c r="Q32" s="51"/>
      <c r="R32" s="51"/>
      <c r="S32" s="51"/>
      <c r="T32" s="51"/>
      <c r="U32" s="51"/>
      <c r="V32" s="51"/>
      <c r="W32" s="51"/>
      <c r="X32" s="51"/>
      <c r="Y32" s="53" t="s">
        <v>133</v>
      </c>
      <c r="Z32" s="52" t="s">
        <v>152</v>
      </c>
    </row>
    <row r="33" spans="1:26" s="47" customFormat="1" ht="135" x14ac:dyDescent="0.25">
      <c r="A33" s="50">
        <v>28</v>
      </c>
      <c r="B33" s="53" t="s">
        <v>266</v>
      </c>
      <c r="C33" s="53" t="s">
        <v>261</v>
      </c>
      <c r="D33" s="54">
        <v>70985570</v>
      </c>
      <c r="E33" s="54">
        <v>102080127</v>
      </c>
      <c r="F33" s="54">
        <v>600134440</v>
      </c>
      <c r="G33" s="53" t="s">
        <v>270</v>
      </c>
      <c r="H33" s="53" t="s">
        <v>82</v>
      </c>
      <c r="I33" s="53" t="s">
        <v>104</v>
      </c>
      <c r="J33" s="53" t="s">
        <v>263</v>
      </c>
      <c r="K33" s="53" t="s">
        <v>271</v>
      </c>
      <c r="L33" s="110">
        <v>1500000</v>
      </c>
      <c r="M33" s="110">
        <f t="shared" si="1"/>
        <v>1275000</v>
      </c>
      <c r="N33" s="111">
        <v>44713</v>
      </c>
      <c r="O33" s="111">
        <v>44774</v>
      </c>
      <c r="P33" s="51" t="s">
        <v>105</v>
      </c>
      <c r="Q33" s="51" t="s">
        <v>105</v>
      </c>
      <c r="R33" s="51" t="s">
        <v>105</v>
      </c>
      <c r="S33" s="51" t="s">
        <v>105</v>
      </c>
      <c r="T33" s="51"/>
      <c r="U33" s="51"/>
      <c r="V33" s="51" t="s">
        <v>105</v>
      </c>
      <c r="W33" s="51"/>
      <c r="X33" s="51"/>
      <c r="Y33" s="53" t="s">
        <v>133</v>
      </c>
      <c r="Z33" s="52" t="s">
        <v>152</v>
      </c>
    </row>
    <row r="34" spans="1:26" s="47" customFormat="1" ht="135" x14ac:dyDescent="0.25">
      <c r="A34" s="50">
        <v>29</v>
      </c>
      <c r="B34" s="53" t="s">
        <v>266</v>
      </c>
      <c r="C34" s="53" t="s">
        <v>261</v>
      </c>
      <c r="D34" s="54">
        <v>70985570</v>
      </c>
      <c r="E34" s="54">
        <v>102080127</v>
      </c>
      <c r="F34" s="54">
        <v>600134440</v>
      </c>
      <c r="G34" s="53" t="s">
        <v>272</v>
      </c>
      <c r="H34" s="53" t="s">
        <v>82</v>
      </c>
      <c r="I34" s="53" t="s">
        <v>104</v>
      </c>
      <c r="J34" s="53" t="s">
        <v>263</v>
      </c>
      <c r="K34" s="53" t="s">
        <v>278</v>
      </c>
      <c r="L34" s="110">
        <v>10000000</v>
      </c>
      <c r="M34" s="110">
        <f t="shared" si="1"/>
        <v>8500000</v>
      </c>
      <c r="N34" s="111">
        <v>45108</v>
      </c>
      <c r="O34" s="111">
        <v>45200</v>
      </c>
      <c r="P34" s="51"/>
      <c r="Q34" s="51" t="s">
        <v>105</v>
      </c>
      <c r="R34" s="51" t="s">
        <v>105</v>
      </c>
      <c r="S34" s="51"/>
      <c r="T34" s="51"/>
      <c r="U34" s="51"/>
      <c r="V34" s="51" t="s">
        <v>105</v>
      </c>
      <c r="W34" s="51"/>
      <c r="X34" s="51"/>
      <c r="Y34" s="53" t="s">
        <v>151</v>
      </c>
      <c r="Z34" s="52" t="s">
        <v>111</v>
      </c>
    </row>
    <row r="35" spans="1:26" s="47" customFormat="1" ht="135" x14ac:dyDescent="0.25">
      <c r="A35" s="50">
        <v>30</v>
      </c>
      <c r="B35" s="53" t="s">
        <v>266</v>
      </c>
      <c r="C35" s="53" t="s">
        <v>261</v>
      </c>
      <c r="D35" s="54">
        <v>70985570</v>
      </c>
      <c r="E35" s="54">
        <v>102080127</v>
      </c>
      <c r="F35" s="54">
        <v>600134440</v>
      </c>
      <c r="G35" s="53" t="s">
        <v>279</v>
      </c>
      <c r="H35" s="53" t="s">
        <v>82</v>
      </c>
      <c r="I35" s="53" t="s">
        <v>104</v>
      </c>
      <c r="J35" s="53" t="s">
        <v>263</v>
      </c>
      <c r="K35" s="53" t="s">
        <v>273</v>
      </c>
      <c r="L35" s="110">
        <v>30000000</v>
      </c>
      <c r="M35" s="110">
        <f t="shared" si="1"/>
        <v>25500000</v>
      </c>
      <c r="N35" s="111">
        <v>44805</v>
      </c>
      <c r="O35" s="111">
        <v>45139</v>
      </c>
      <c r="P35" s="51" t="s">
        <v>105</v>
      </c>
      <c r="Q35" s="51" t="s">
        <v>105</v>
      </c>
      <c r="R35" s="51" t="s">
        <v>105</v>
      </c>
      <c r="S35" s="51" t="s">
        <v>105</v>
      </c>
      <c r="T35" s="51"/>
      <c r="U35" s="51"/>
      <c r="V35" s="51"/>
      <c r="W35" s="51"/>
      <c r="X35" s="51" t="s">
        <v>105</v>
      </c>
      <c r="Y35" s="53" t="s">
        <v>151</v>
      </c>
      <c r="Z35" s="52" t="s">
        <v>111</v>
      </c>
    </row>
    <row r="36" spans="1:26" s="47" customFormat="1" ht="135" x14ac:dyDescent="0.25">
      <c r="A36" s="50">
        <v>31</v>
      </c>
      <c r="B36" s="53" t="s">
        <v>266</v>
      </c>
      <c r="C36" s="53" t="s">
        <v>261</v>
      </c>
      <c r="D36" s="54">
        <v>70985570</v>
      </c>
      <c r="E36" s="54">
        <v>102080127</v>
      </c>
      <c r="F36" s="54">
        <v>600134440</v>
      </c>
      <c r="G36" s="53" t="s">
        <v>274</v>
      </c>
      <c r="H36" s="53" t="s">
        <v>82</v>
      </c>
      <c r="I36" s="53" t="s">
        <v>104</v>
      </c>
      <c r="J36" s="53" t="s">
        <v>263</v>
      </c>
      <c r="K36" s="53" t="s">
        <v>275</v>
      </c>
      <c r="L36" s="110">
        <v>500000</v>
      </c>
      <c r="M36" s="110">
        <f t="shared" si="1"/>
        <v>425000</v>
      </c>
      <c r="N36" s="111">
        <v>44713</v>
      </c>
      <c r="O36" s="111">
        <v>44774</v>
      </c>
      <c r="P36" s="51"/>
      <c r="Q36" s="51"/>
      <c r="R36" s="51" t="s">
        <v>105</v>
      </c>
      <c r="S36" s="51"/>
      <c r="T36" s="51"/>
      <c r="U36" s="51"/>
      <c r="V36" s="51" t="s">
        <v>105</v>
      </c>
      <c r="W36" s="51"/>
      <c r="X36" s="51"/>
      <c r="Y36" s="53" t="s">
        <v>151</v>
      </c>
      <c r="Z36" s="52" t="s">
        <v>111</v>
      </c>
    </row>
    <row r="37" spans="1:26" s="47" customFormat="1" ht="135" x14ac:dyDescent="0.25">
      <c r="A37" s="50">
        <v>32</v>
      </c>
      <c r="B37" s="53" t="s">
        <v>266</v>
      </c>
      <c r="C37" s="53" t="s">
        <v>261</v>
      </c>
      <c r="D37" s="54">
        <v>70985570</v>
      </c>
      <c r="E37" s="54">
        <v>102080127</v>
      </c>
      <c r="F37" s="54">
        <v>600134440</v>
      </c>
      <c r="G37" s="53" t="s">
        <v>276</v>
      </c>
      <c r="H37" s="53" t="s">
        <v>82</v>
      </c>
      <c r="I37" s="53" t="s">
        <v>104</v>
      </c>
      <c r="J37" s="53" t="s">
        <v>263</v>
      </c>
      <c r="K37" s="53" t="s">
        <v>277</v>
      </c>
      <c r="L37" s="110">
        <v>5000000</v>
      </c>
      <c r="M37" s="110">
        <f t="shared" si="1"/>
        <v>4250000</v>
      </c>
      <c r="N37" s="111">
        <v>44713</v>
      </c>
      <c r="O37" s="111">
        <v>44774</v>
      </c>
      <c r="P37" s="51"/>
      <c r="Q37" s="51" t="s">
        <v>105</v>
      </c>
      <c r="R37" s="51" t="s">
        <v>105</v>
      </c>
      <c r="S37" s="51"/>
      <c r="T37" s="51"/>
      <c r="U37" s="51"/>
      <c r="V37" s="51" t="s">
        <v>105</v>
      </c>
      <c r="W37" s="51"/>
      <c r="X37" s="51"/>
      <c r="Y37" s="53" t="s">
        <v>133</v>
      </c>
      <c r="Z37" s="52" t="s">
        <v>111</v>
      </c>
    </row>
    <row r="38" spans="1:26" s="47" customFormat="1" ht="180" x14ac:dyDescent="0.25">
      <c r="A38" s="50">
        <v>33</v>
      </c>
      <c r="B38" s="53" t="s">
        <v>283</v>
      </c>
      <c r="C38" s="53" t="s">
        <v>280</v>
      </c>
      <c r="D38" s="54">
        <v>70989451</v>
      </c>
      <c r="E38" s="54">
        <v>102068933</v>
      </c>
      <c r="F38" s="54">
        <v>600134156</v>
      </c>
      <c r="G38" s="53" t="s">
        <v>285</v>
      </c>
      <c r="H38" s="53" t="s">
        <v>82</v>
      </c>
      <c r="I38" s="53" t="s">
        <v>104</v>
      </c>
      <c r="J38" s="53" t="s">
        <v>282</v>
      </c>
      <c r="K38" s="53" t="s">
        <v>289</v>
      </c>
      <c r="L38" s="110">
        <v>2000000</v>
      </c>
      <c r="M38" s="110">
        <f t="shared" si="1"/>
        <v>1700000</v>
      </c>
      <c r="N38" s="111">
        <v>44743</v>
      </c>
      <c r="O38" s="111">
        <v>44805</v>
      </c>
      <c r="P38" s="51"/>
      <c r="Q38" s="51"/>
      <c r="R38" s="51"/>
      <c r="S38" s="51"/>
      <c r="T38" s="51"/>
      <c r="U38" s="51"/>
      <c r="V38" s="51"/>
      <c r="W38" s="51"/>
      <c r="X38" s="51"/>
      <c r="Y38" s="53" t="s">
        <v>151</v>
      </c>
      <c r="Z38" s="52" t="s">
        <v>152</v>
      </c>
    </row>
    <row r="39" spans="1:26" s="47" customFormat="1" ht="180" x14ac:dyDescent="0.25">
      <c r="A39" s="50">
        <v>34</v>
      </c>
      <c r="B39" s="53" t="s">
        <v>283</v>
      </c>
      <c r="C39" s="53" t="s">
        <v>280</v>
      </c>
      <c r="D39" s="54">
        <v>70989451</v>
      </c>
      <c r="E39" s="54">
        <v>102068933</v>
      </c>
      <c r="F39" s="54">
        <v>600134156</v>
      </c>
      <c r="G39" s="53" t="s">
        <v>286</v>
      </c>
      <c r="H39" s="53" t="s">
        <v>82</v>
      </c>
      <c r="I39" s="53" t="s">
        <v>104</v>
      </c>
      <c r="J39" s="53" t="s">
        <v>282</v>
      </c>
      <c r="K39" s="53" t="s">
        <v>290</v>
      </c>
      <c r="L39" s="110">
        <v>500000</v>
      </c>
      <c r="M39" s="110">
        <f t="shared" si="1"/>
        <v>425000</v>
      </c>
      <c r="N39" s="111">
        <v>44743</v>
      </c>
      <c r="O39" s="111">
        <v>44805</v>
      </c>
      <c r="P39" s="51"/>
      <c r="Q39" s="51"/>
      <c r="R39" s="51"/>
      <c r="S39" s="51"/>
      <c r="T39" s="51"/>
      <c r="U39" s="51"/>
      <c r="V39" s="51"/>
      <c r="W39" s="51"/>
      <c r="X39" s="51"/>
      <c r="Y39" s="53" t="s">
        <v>151</v>
      </c>
      <c r="Z39" s="52" t="s">
        <v>152</v>
      </c>
    </row>
    <row r="40" spans="1:26" s="47" customFormat="1" ht="180" x14ac:dyDescent="0.25">
      <c r="A40" s="50">
        <v>35</v>
      </c>
      <c r="B40" s="53" t="s">
        <v>283</v>
      </c>
      <c r="C40" s="53" t="s">
        <v>280</v>
      </c>
      <c r="D40" s="54">
        <v>70989451</v>
      </c>
      <c r="E40" s="54">
        <v>102068933</v>
      </c>
      <c r="F40" s="54">
        <v>600134156</v>
      </c>
      <c r="G40" s="53" t="s">
        <v>287</v>
      </c>
      <c r="H40" s="53" t="s">
        <v>82</v>
      </c>
      <c r="I40" s="53" t="s">
        <v>104</v>
      </c>
      <c r="J40" s="53" t="s">
        <v>282</v>
      </c>
      <c r="K40" s="53" t="s">
        <v>291</v>
      </c>
      <c r="L40" s="110">
        <v>2500000</v>
      </c>
      <c r="M40" s="110">
        <f t="shared" si="1"/>
        <v>2125000</v>
      </c>
      <c r="N40" s="111">
        <v>44652</v>
      </c>
      <c r="O40" s="111">
        <v>44835</v>
      </c>
      <c r="P40" s="51"/>
      <c r="Q40" s="51" t="s">
        <v>105</v>
      </c>
      <c r="R40" s="51" t="s">
        <v>105</v>
      </c>
      <c r="S40" s="51"/>
      <c r="T40" s="51"/>
      <c r="U40" s="51"/>
      <c r="V40" s="51" t="s">
        <v>105</v>
      </c>
      <c r="W40" s="51"/>
      <c r="X40" s="51"/>
      <c r="Y40" s="53" t="s">
        <v>151</v>
      </c>
      <c r="Z40" s="52" t="s">
        <v>153</v>
      </c>
    </row>
    <row r="41" spans="1:26" s="47" customFormat="1" ht="180" x14ac:dyDescent="0.25">
      <c r="A41" s="50">
        <v>36</v>
      </c>
      <c r="B41" s="53" t="s">
        <v>283</v>
      </c>
      <c r="C41" s="53" t="s">
        <v>280</v>
      </c>
      <c r="D41" s="54">
        <v>70989451</v>
      </c>
      <c r="E41" s="54">
        <v>102068933</v>
      </c>
      <c r="F41" s="54">
        <v>600134156</v>
      </c>
      <c r="G41" s="53" t="s">
        <v>288</v>
      </c>
      <c r="H41" s="53" t="s">
        <v>82</v>
      </c>
      <c r="I41" s="53" t="s">
        <v>104</v>
      </c>
      <c r="J41" s="53" t="s">
        <v>282</v>
      </c>
      <c r="K41" s="53" t="s">
        <v>292</v>
      </c>
      <c r="L41" s="110">
        <v>1300000</v>
      </c>
      <c r="M41" s="110">
        <f t="shared" si="1"/>
        <v>1105000</v>
      </c>
      <c r="N41" s="111">
        <v>44652</v>
      </c>
      <c r="O41" s="111">
        <v>44835</v>
      </c>
      <c r="P41" s="51"/>
      <c r="Q41" s="51"/>
      <c r="R41" s="51"/>
      <c r="S41" s="51"/>
      <c r="T41" s="51"/>
      <c r="U41" s="51"/>
      <c r="V41" s="51"/>
      <c r="W41" s="51"/>
      <c r="X41" s="51"/>
      <c r="Y41" s="53" t="s">
        <v>151</v>
      </c>
      <c r="Z41" s="52" t="s">
        <v>152</v>
      </c>
    </row>
    <row r="42" spans="1:26" s="47" customFormat="1" ht="60" x14ac:dyDescent="0.25">
      <c r="A42" s="50">
        <v>37</v>
      </c>
      <c r="B42" s="53" t="s">
        <v>304</v>
      </c>
      <c r="C42" s="53" t="s">
        <v>294</v>
      </c>
      <c r="D42" s="54">
        <v>7260806</v>
      </c>
      <c r="E42" s="54">
        <v>102068658</v>
      </c>
      <c r="F42" s="54">
        <v>691012733</v>
      </c>
      <c r="G42" s="53" t="s">
        <v>305</v>
      </c>
      <c r="H42" s="53" t="s">
        <v>82</v>
      </c>
      <c r="I42" s="53" t="s">
        <v>104</v>
      </c>
      <c r="J42" s="53" t="s">
        <v>296</v>
      </c>
      <c r="K42" s="53" t="s">
        <v>309</v>
      </c>
      <c r="L42" s="110">
        <v>1000000</v>
      </c>
      <c r="M42" s="110">
        <f t="shared" si="1"/>
        <v>850000</v>
      </c>
      <c r="N42" s="111">
        <v>45078</v>
      </c>
      <c r="O42" s="111">
        <v>45261</v>
      </c>
      <c r="P42" s="51"/>
      <c r="Q42" s="51"/>
      <c r="R42" s="51"/>
      <c r="S42" s="51"/>
      <c r="T42" s="51" t="s">
        <v>105</v>
      </c>
      <c r="U42" s="51"/>
      <c r="V42" s="51"/>
      <c r="W42" s="51"/>
      <c r="X42" s="51"/>
      <c r="Y42" s="53" t="s">
        <v>129</v>
      </c>
      <c r="Z42" s="52" t="s">
        <v>152</v>
      </c>
    </row>
    <row r="43" spans="1:26" s="47" customFormat="1" ht="60" x14ac:dyDescent="0.25">
      <c r="A43" s="50">
        <v>38</v>
      </c>
      <c r="B43" s="53" t="s">
        <v>304</v>
      </c>
      <c r="C43" s="53" t="s">
        <v>294</v>
      </c>
      <c r="D43" s="54">
        <v>7260806</v>
      </c>
      <c r="E43" s="54">
        <v>102068658</v>
      </c>
      <c r="F43" s="54">
        <v>691012733</v>
      </c>
      <c r="G43" s="53" t="s">
        <v>306</v>
      </c>
      <c r="H43" s="53" t="s">
        <v>82</v>
      </c>
      <c r="I43" s="53" t="s">
        <v>104</v>
      </c>
      <c r="J43" s="53" t="s">
        <v>296</v>
      </c>
      <c r="K43" s="53" t="s">
        <v>310</v>
      </c>
      <c r="L43" s="110">
        <v>500000</v>
      </c>
      <c r="M43" s="110">
        <f t="shared" si="1"/>
        <v>425000</v>
      </c>
      <c r="N43" s="111">
        <v>45078</v>
      </c>
      <c r="O43" s="111">
        <v>45292</v>
      </c>
      <c r="P43" s="51" t="s">
        <v>105</v>
      </c>
      <c r="Q43" s="51" t="s">
        <v>105</v>
      </c>
      <c r="R43" s="51" t="s">
        <v>105</v>
      </c>
      <c r="S43" s="51" t="s">
        <v>105</v>
      </c>
      <c r="T43" s="51" t="s">
        <v>105</v>
      </c>
      <c r="U43" s="51"/>
      <c r="V43" s="51"/>
      <c r="W43" s="51"/>
      <c r="X43" s="51" t="s">
        <v>105</v>
      </c>
      <c r="Y43" s="53" t="s">
        <v>129</v>
      </c>
      <c r="Z43" s="52" t="s">
        <v>152</v>
      </c>
    </row>
    <row r="44" spans="1:26" s="47" customFormat="1" ht="60" x14ac:dyDescent="0.25">
      <c r="A44" s="50">
        <v>39</v>
      </c>
      <c r="B44" s="53" t="s">
        <v>304</v>
      </c>
      <c r="C44" s="53" t="s">
        <v>294</v>
      </c>
      <c r="D44" s="54">
        <v>7260806</v>
      </c>
      <c r="E44" s="54">
        <v>102068658</v>
      </c>
      <c r="F44" s="54">
        <v>691012733</v>
      </c>
      <c r="G44" s="53" t="s">
        <v>307</v>
      </c>
      <c r="H44" s="53" t="s">
        <v>82</v>
      </c>
      <c r="I44" s="53" t="s">
        <v>104</v>
      </c>
      <c r="J44" s="53" t="s">
        <v>296</v>
      </c>
      <c r="K44" s="53" t="s">
        <v>311</v>
      </c>
      <c r="L44" s="110">
        <v>800000</v>
      </c>
      <c r="M44" s="110">
        <f t="shared" si="1"/>
        <v>680000</v>
      </c>
      <c r="N44" s="111">
        <v>45078</v>
      </c>
      <c r="O44" s="111">
        <v>45323</v>
      </c>
      <c r="P44" s="51" t="s">
        <v>105</v>
      </c>
      <c r="Q44" s="51" t="s">
        <v>105</v>
      </c>
      <c r="R44" s="51" t="s">
        <v>105</v>
      </c>
      <c r="S44" s="51" t="s">
        <v>105</v>
      </c>
      <c r="T44" s="51" t="s">
        <v>105</v>
      </c>
      <c r="U44" s="51"/>
      <c r="V44" s="51"/>
      <c r="W44" s="51"/>
      <c r="X44" s="51"/>
      <c r="Y44" s="53" t="s">
        <v>129</v>
      </c>
      <c r="Z44" s="52" t="s">
        <v>152</v>
      </c>
    </row>
    <row r="45" spans="1:26" s="47" customFormat="1" ht="60" x14ac:dyDescent="0.25">
      <c r="A45" s="50">
        <v>40</v>
      </c>
      <c r="B45" s="53" t="s">
        <v>304</v>
      </c>
      <c r="C45" s="53" t="s">
        <v>294</v>
      </c>
      <c r="D45" s="54">
        <v>7260806</v>
      </c>
      <c r="E45" s="54">
        <v>102068658</v>
      </c>
      <c r="F45" s="54">
        <v>691012733</v>
      </c>
      <c r="G45" s="53" t="s">
        <v>308</v>
      </c>
      <c r="H45" s="53" t="s">
        <v>82</v>
      </c>
      <c r="I45" s="53" t="s">
        <v>104</v>
      </c>
      <c r="J45" s="53" t="s">
        <v>296</v>
      </c>
      <c r="K45" s="53" t="s">
        <v>312</v>
      </c>
      <c r="L45" s="110">
        <v>3000000</v>
      </c>
      <c r="M45" s="110">
        <f t="shared" si="1"/>
        <v>2550000</v>
      </c>
      <c r="N45" s="111">
        <v>45047</v>
      </c>
      <c r="O45" s="111">
        <v>45292</v>
      </c>
      <c r="P45" s="51" t="s">
        <v>105</v>
      </c>
      <c r="Q45" s="51" t="s">
        <v>105</v>
      </c>
      <c r="R45" s="51" t="s">
        <v>105</v>
      </c>
      <c r="S45" s="51" t="s">
        <v>105</v>
      </c>
      <c r="T45" s="51" t="s">
        <v>105</v>
      </c>
      <c r="U45" s="51"/>
      <c r="V45" s="51"/>
      <c r="W45" s="51" t="s">
        <v>105</v>
      </c>
      <c r="X45" s="51" t="s">
        <v>105</v>
      </c>
      <c r="Y45" s="53" t="s">
        <v>133</v>
      </c>
      <c r="Z45" s="52" t="s">
        <v>111</v>
      </c>
    </row>
    <row r="46" spans="1:26" s="47" customFormat="1" ht="180" x14ac:dyDescent="0.25">
      <c r="A46" s="50">
        <v>41</v>
      </c>
      <c r="B46" s="53" t="s">
        <v>313</v>
      </c>
      <c r="C46" s="53" t="s">
        <v>314</v>
      </c>
      <c r="D46" s="54">
        <v>70640017</v>
      </c>
      <c r="E46" s="54">
        <v>102068607</v>
      </c>
      <c r="F46" s="54">
        <v>600133672</v>
      </c>
      <c r="G46" s="53" t="s">
        <v>324</v>
      </c>
      <c r="H46" s="53" t="s">
        <v>82</v>
      </c>
      <c r="I46" s="53" t="s">
        <v>104</v>
      </c>
      <c r="J46" s="53" t="s">
        <v>315</v>
      </c>
      <c r="K46" s="53" t="s">
        <v>319</v>
      </c>
      <c r="L46" s="110">
        <v>500000</v>
      </c>
      <c r="M46" s="110">
        <f t="shared" si="1"/>
        <v>425000</v>
      </c>
      <c r="N46" s="111">
        <v>44743</v>
      </c>
      <c r="O46" s="111">
        <v>44805</v>
      </c>
      <c r="P46" s="51"/>
      <c r="Q46" s="51" t="s">
        <v>105</v>
      </c>
      <c r="R46" s="51" t="s">
        <v>105</v>
      </c>
      <c r="S46" s="51"/>
      <c r="T46" s="51"/>
      <c r="U46" s="51"/>
      <c r="V46" s="51"/>
      <c r="W46" s="51"/>
      <c r="X46" s="51"/>
      <c r="Y46" s="53" t="s">
        <v>110</v>
      </c>
      <c r="Z46" s="52" t="s">
        <v>111</v>
      </c>
    </row>
    <row r="47" spans="1:26" s="47" customFormat="1" ht="180" x14ac:dyDescent="0.25">
      <c r="A47" s="50">
        <v>42</v>
      </c>
      <c r="B47" s="53" t="s">
        <v>313</v>
      </c>
      <c r="C47" s="53" t="s">
        <v>314</v>
      </c>
      <c r="D47" s="54">
        <v>70640017</v>
      </c>
      <c r="E47" s="54">
        <v>102068607</v>
      </c>
      <c r="F47" s="54">
        <v>600133672</v>
      </c>
      <c r="G47" s="53" t="s">
        <v>321</v>
      </c>
      <c r="H47" s="53" t="s">
        <v>82</v>
      </c>
      <c r="I47" s="53" t="s">
        <v>104</v>
      </c>
      <c r="J47" s="53" t="s">
        <v>315</v>
      </c>
      <c r="K47" s="53" t="s">
        <v>325</v>
      </c>
      <c r="L47" s="110">
        <v>1500000</v>
      </c>
      <c r="M47" s="110">
        <f t="shared" ref="M47:M144" si="2">L47/100*85</f>
        <v>1275000</v>
      </c>
      <c r="N47" s="111">
        <v>45017</v>
      </c>
      <c r="O47" s="111">
        <v>45383</v>
      </c>
      <c r="P47" s="51" t="s">
        <v>105</v>
      </c>
      <c r="Q47" s="51" t="s">
        <v>105</v>
      </c>
      <c r="R47" s="51" t="s">
        <v>105</v>
      </c>
      <c r="S47" s="51" t="s">
        <v>105</v>
      </c>
      <c r="T47" s="51" t="s">
        <v>105</v>
      </c>
      <c r="U47" s="51"/>
      <c r="V47" s="51" t="s">
        <v>105</v>
      </c>
      <c r="W47" s="51"/>
      <c r="X47" s="51"/>
      <c r="Y47" s="53" t="s">
        <v>133</v>
      </c>
      <c r="Z47" s="52" t="s">
        <v>111</v>
      </c>
    </row>
    <row r="48" spans="1:26" s="47" customFormat="1" ht="180" x14ac:dyDescent="0.25">
      <c r="A48" s="50">
        <v>43</v>
      </c>
      <c r="B48" s="53" t="s">
        <v>313</v>
      </c>
      <c r="C48" s="53" t="s">
        <v>314</v>
      </c>
      <c r="D48" s="54">
        <v>70640017</v>
      </c>
      <c r="E48" s="54">
        <v>102068607</v>
      </c>
      <c r="F48" s="54">
        <v>600133672</v>
      </c>
      <c r="G48" s="53" t="s">
        <v>322</v>
      </c>
      <c r="H48" s="53" t="s">
        <v>82</v>
      </c>
      <c r="I48" s="53" t="s">
        <v>104</v>
      </c>
      <c r="J48" s="53" t="s">
        <v>315</v>
      </c>
      <c r="K48" s="53" t="s">
        <v>326</v>
      </c>
      <c r="L48" s="110">
        <v>5000023</v>
      </c>
      <c r="M48" s="110">
        <f t="shared" si="2"/>
        <v>4250019.55</v>
      </c>
      <c r="N48" s="111">
        <v>45108</v>
      </c>
      <c r="O48" s="111">
        <v>45139</v>
      </c>
      <c r="P48" s="51" t="s">
        <v>105</v>
      </c>
      <c r="Q48" s="51" t="s">
        <v>105</v>
      </c>
      <c r="R48" s="51" t="s">
        <v>105</v>
      </c>
      <c r="S48" s="51" t="s">
        <v>105</v>
      </c>
      <c r="T48" s="51" t="s">
        <v>105</v>
      </c>
      <c r="U48" s="51"/>
      <c r="V48" s="51"/>
      <c r="W48" s="51"/>
      <c r="X48" s="51" t="s">
        <v>105</v>
      </c>
      <c r="Y48" s="53" t="s">
        <v>110</v>
      </c>
      <c r="Z48" s="52" t="s">
        <v>111</v>
      </c>
    </row>
    <row r="49" spans="1:26" s="47" customFormat="1" ht="180" x14ac:dyDescent="0.25">
      <c r="A49" s="50">
        <v>44</v>
      </c>
      <c r="B49" s="53" t="s">
        <v>313</v>
      </c>
      <c r="C49" s="53" t="s">
        <v>314</v>
      </c>
      <c r="D49" s="54">
        <v>70640017</v>
      </c>
      <c r="E49" s="54">
        <v>102068607</v>
      </c>
      <c r="F49" s="54">
        <v>600133672</v>
      </c>
      <c r="G49" s="53" t="s">
        <v>323</v>
      </c>
      <c r="H49" s="53" t="s">
        <v>82</v>
      </c>
      <c r="I49" s="53" t="s">
        <v>104</v>
      </c>
      <c r="J49" s="53" t="s">
        <v>315</v>
      </c>
      <c r="K49" s="53" t="s">
        <v>327</v>
      </c>
      <c r="L49" s="110">
        <v>4092000</v>
      </c>
      <c r="M49" s="110">
        <f t="shared" si="2"/>
        <v>3478200</v>
      </c>
      <c r="N49" s="111">
        <v>45108</v>
      </c>
      <c r="O49" s="111">
        <v>45139</v>
      </c>
      <c r="P49" s="51" t="s">
        <v>105</v>
      </c>
      <c r="Q49" s="51" t="s">
        <v>105</v>
      </c>
      <c r="R49" s="51" t="s">
        <v>105</v>
      </c>
      <c r="S49" s="51" t="s">
        <v>105</v>
      </c>
      <c r="T49" s="51"/>
      <c r="U49" s="51"/>
      <c r="V49" s="51"/>
      <c r="W49" s="51"/>
      <c r="X49" s="51" t="s">
        <v>105</v>
      </c>
      <c r="Y49" s="53" t="s">
        <v>110</v>
      </c>
      <c r="Z49" s="52" t="s">
        <v>152</v>
      </c>
    </row>
    <row r="50" spans="1:26" s="47" customFormat="1" ht="150" x14ac:dyDescent="0.25">
      <c r="A50" s="50">
        <v>45</v>
      </c>
      <c r="B50" s="53" t="s">
        <v>341</v>
      </c>
      <c r="C50" s="53" t="s">
        <v>333</v>
      </c>
      <c r="D50" s="54">
        <v>70938857</v>
      </c>
      <c r="E50" s="54">
        <v>102080461</v>
      </c>
      <c r="F50" s="54">
        <v>600133729</v>
      </c>
      <c r="G50" s="53" t="s">
        <v>334</v>
      </c>
      <c r="H50" s="53" t="s">
        <v>82</v>
      </c>
      <c r="I50" s="53" t="s">
        <v>104</v>
      </c>
      <c r="J50" s="53" t="s">
        <v>335</v>
      </c>
      <c r="K50" s="53" t="s">
        <v>342</v>
      </c>
      <c r="L50" s="110">
        <v>5000000</v>
      </c>
      <c r="M50" s="110">
        <f t="shared" si="2"/>
        <v>4250000</v>
      </c>
      <c r="N50" s="111">
        <v>44743</v>
      </c>
      <c r="O50" s="111">
        <v>44805</v>
      </c>
      <c r="P50" s="51" t="s">
        <v>105</v>
      </c>
      <c r="Q50" s="51" t="s">
        <v>105</v>
      </c>
      <c r="R50" s="51" t="s">
        <v>105</v>
      </c>
      <c r="S50" s="51" t="s">
        <v>105</v>
      </c>
      <c r="T50" s="51"/>
      <c r="U50" s="51"/>
      <c r="V50" s="51"/>
      <c r="W50" s="51"/>
      <c r="X50" s="51" t="s">
        <v>105</v>
      </c>
      <c r="Y50" s="53" t="s">
        <v>129</v>
      </c>
      <c r="Z50" s="52" t="s">
        <v>152</v>
      </c>
    </row>
    <row r="51" spans="1:26" s="47" customFormat="1" ht="150" x14ac:dyDescent="0.25">
      <c r="A51" s="50">
        <v>46</v>
      </c>
      <c r="B51" s="53" t="s">
        <v>341</v>
      </c>
      <c r="C51" s="53" t="s">
        <v>333</v>
      </c>
      <c r="D51" s="54">
        <v>70938857</v>
      </c>
      <c r="E51" s="54">
        <v>102080461</v>
      </c>
      <c r="F51" s="54">
        <v>600133729</v>
      </c>
      <c r="G51" s="53" t="s">
        <v>307</v>
      </c>
      <c r="H51" s="53" t="s">
        <v>82</v>
      </c>
      <c r="I51" s="53" t="s">
        <v>104</v>
      </c>
      <c r="J51" s="53" t="s">
        <v>335</v>
      </c>
      <c r="K51" s="53" t="s">
        <v>343</v>
      </c>
      <c r="L51" s="110">
        <v>2000000</v>
      </c>
      <c r="M51" s="110">
        <f t="shared" si="2"/>
        <v>1700000</v>
      </c>
      <c r="N51" s="111">
        <v>45108</v>
      </c>
      <c r="O51" s="111">
        <v>45139</v>
      </c>
      <c r="P51" s="51" t="s">
        <v>105</v>
      </c>
      <c r="Q51" s="51" t="s">
        <v>105</v>
      </c>
      <c r="R51" s="51"/>
      <c r="S51" s="51" t="s">
        <v>105</v>
      </c>
      <c r="T51" s="51"/>
      <c r="U51" s="51"/>
      <c r="V51" s="51"/>
      <c r="W51" s="51"/>
      <c r="X51" s="51"/>
      <c r="Y51" s="53" t="s">
        <v>133</v>
      </c>
      <c r="Z51" s="52" t="s">
        <v>152</v>
      </c>
    </row>
    <row r="52" spans="1:26" s="47" customFormat="1" ht="150" x14ac:dyDescent="0.25">
      <c r="A52" s="50">
        <v>47</v>
      </c>
      <c r="B52" s="53" t="s">
        <v>341</v>
      </c>
      <c r="C52" s="53" t="s">
        <v>333</v>
      </c>
      <c r="D52" s="54">
        <v>70938857</v>
      </c>
      <c r="E52" s="54">
        <v>102080461</v>
      </c>
      <c r="F52" s="54">
        <v>600133729</v>
      </c>
      <c r="G52" s="53" t="s">
        <v>336</v>
      </c>
      <c r="H52" s="53" t="s">
        <v>82</v>
      </c>
      <c r="I52" s="53" t="s">
        <v>104</v>
      </c>
      <c r="J52" s="53" t="s">
        <v>335</v>
      </c>
      <c r="K52" s="53" t="s">
        <v>344</v>
      </c>
      <c r="L52" s="110">
        <v>8000000</v>
      </c>
      <c r="M52" s="110">
        <f t="shared" si="2"/>
        <v>6800000</v>
      </c>
      <c r="N52" s="111">
        <v>44743</v>
      </c>
      <c r="O52" s="111">
        <v>44774</v>
      </c>
      <c r="P52" s="51"/>
      <c r="Q52" s="51"/>
      <c r="R52" s="51"/>
      <c r="S52" s="51"/>
      <c r="T52" s="51"/>
      <c r="U52" s="51"/>
      <c r="V52" s="51"/>
      <c r="W52" s="51"/>
      <c r="X52" s="51"/>
      <c r="Y52" s="53" t="s">
        <v>133</v>
      </c>
      <c r="Z52" s="52" t="s">
        <v>152</v>
      </c>
    </row>
    <row r="53" spans="1:26" s="47" customFormat="1" ht="150" x14ac:dyDescent="0.25">
      <c r="A53" s="50">
        <v>48</v>
      </c>
      <c r="B53" s="53" t="s">
        <v>341</v>
      </c>
      <c r="C53" s="53" t="s">
        <v>333</v>
      </c>
      <c r="D53" s="54">
        <v>70938857</v>
      </c>
      <c r="E53" s="54">
        <v>102080461</v>
      </c>
      <c r="F53" s="54">
        <v>600133729</v>
      </c>
      <c r="G53" s="53" t="s">
        <v>337</v>
      </c>
      <c r="H53" s="53" t="s">
        <v>82</v>
      </c>
      <c r="I53" s="53" t="s">
        <v>104</v>
      </c>
      <c r="J53" s="53" t="s">
        <v>335</v>
      </c>
      <c r="K53" s="53" t="s">
        <v>338</v>
      </c>
      <c r="L53" s="110">
        <v>4000000</v>
      </c>
      <c r="M53" s="110">
        <f t="shared" si="2"/>
        <v>3400000</v>
      </c>
      <c r="N53" s="111">
        <v>44621</v>
      </c>
      <c r="O53" s="111">
        <v>44682</v>
      </c>
      <c r="P53" s="51"/>
      <c r="Q53" s="51"/>
      <c r="R53" s="51"/>
      <c r="S53" s="51"/>
      <c r="T53" s="51"/>
      <c r="U53" s="51"/>
      <c r="V53" s="51" t="s">
        <v>105</v>
      </c>
      <c r="W53" s="51"/>
      <c r="X53" s="51"/>
      <c r="Y53" s="53" t="s">
        <v>129</v>
      </c>
      <c r="Z53" s="52" t="s">
        <v>152</v>
      </c>
    </row>
    <row r="54" spans="1:26" s="47" customFormat="1" ht="150" x14ac:dyDescent="0.25">
      <c r="A54" s="50">
        <v>49</v>
      </c>
      <c r="B54" s="53" t="s">
        <v>341</v>
      </c>
      <c r="C54" s="53" t="s">
        <v>333</v>
      </c>
      <c r="D54" s="54">
        <v>70938857</v>
      </c>
      <c r="E54" s="54">
        <v>102080461</v>
      </c>
      <c r="F54" s="54">
        <v>600133729</v>
      </c>
      <c r="G54" s="53" t="s">
        <v>339</v>
      </c>
      <c r="H54" s="53" t="s">
        <v>82</v>
      </c>
      <c r="I54" s="53" t="s">
        <v>104</v>
      </c>
      <c r="J54" s="53" t="s">
        <v>335</v>
      </c>
      <c r="K54" s="53" t="s">
        <v>345</v>
      </c>
      <c r="L54" s="110">
        <v>3000000</v>
      </c>
      <c r="M54" s="110">
        <f t="shared" si="2"/>
        <v>2550000</v>
      </c>
      <c r="N54" s="111">
        <v>45444</v>
      </c>
      <c r="O54" s="111">
        <v>45505</v>
      </c>
      <c r="P54" s="51"/>
      <c r="Q54" s="51" t="s">
        <v>105</v>
      </c>
      <c r="R54" s="51" t="s">
        <v>105</v>
      </c>
      <c r="S54" s="51" t="s">
        <v>105</v>
      </c>
      <c r="T54" s="51"/>
      <c r="U54" s="51"/>
      <c r="V54" s="51"/>
      <c r="W54" s="51"/>
      <c r="X54" s="51"/>
      <c r="Y54" s="53" t="s">
        <v>133</v>
      </c>
      <c r="Z54" s="52" t="s">
        <v>152</v>
      </c>
    </row>
    <row r="55" spans="1:26" s="47" customFormat="1" ht="150" x14ac:dyDescent="0.25">
      <c r="A55" s="50">
        <v>50</v>
      </c>
      <c r="B55" s="53" t="s">
        <v>341</v>
      </c>
      <c r="C55" s="53" t="s">
        <v>333</v>
      </c>
      <c r="D55" s="54">
        <v>70938857</v>
      </c>
      <c r="E55" s="54">
        <v>102080461</v>
      </c>
      <c r="F55" s="54">
        <v>600133729</v>
      </c>
      <c r="G55" s="53" t="s">
        <v>340</v>
      </c>
      <c r="H55" s="53" t="s">
        <v>82</v>
      </c>
      <c r="I55" s="53" t="s">
        <v>104</v>
      </c>
      <c r="J55" s="53" t="s">
        <v>335</v>
      </c>
      <c r="K55" s="53" t="s">
        <v>346</v>
      </c>
      <c r="L55" s="110">
        <v>4000000</v>
      </c>
      <c r="M55" s="110">
        <f t="shared" si="2"/>
        <v>3400000</v>
      </c>
      <c r="N55" s="111">
        <v>45839</v>
      </c>
      <c r="O55" s="111">
        <v>45870</v>
      </c>
      <c r="P55" s="51" t="s">
        <v>105</v>
      </c>
      <c r="Q55" s="51" t="s">
        <v>105</v>
      </c>
      <c r="R55" s="51" t="s">
        <v>105</v>
      </c>
      <c r="S55" s="51" t="s">
        <v>105</v>
      </c>
      <c r="T55" s="51"/>
      <c r="U55" s="51"/>
      <c r="V55" s="51"/>
      <c r="W55" s="51"/>
      <c r="X55" s="51"/>
      <c r="Y55" s="53" t="s">
        <v>133</v>
      </c>
      <c r="Z55" s="52" t="s">
        <v>152</v>
      </c>
    </row>
    <row r="56" spans="1:26" s="47" customFormat="1" ht="120" x14ac:dyDescent="0.25">
      <c r="A56" s="50">
        <v>51</v>
      </c>
      <c r="B56" s="53" t="s">
        <v>355</v>
      </c>
      <c r="C56" s="53" t="s">
        <v>350</v>
      </c>
      <c r="D56" s="54">
        <v>68334273</v>
      </c>
      <c r="E56" s="54">
        <v>102080429</v>
      </c>
      <c r="F56" s="54">
        <v>600133664</v>
      </c>
      <c r="G56" s="53" t="s">
        <v>356</v>
      </c>
      <c r="H56" s="53" t="s">
        <v>82</v>
      </c>
      <c r="I56" s="53" t="s">
        <v>104</v>
      </c>
      <c r="J56" s="53" t="s">
        <v>348</v>
      </c>
      <c r="K56" s="53" t="s">
        <v>352</v>
      </c>
      <c r="L56" s="110">
        <v>3000000</v>
      </c>
      <c r="M56" s="110">
        <f t="shared" si="2"/>
        <v>2550000</v>
      </c>
      <c r="N56" s="111">
        <v>44986</v>
      </c>
      <c r="O56" s="111">
        <v>45261</v>
      </c>
      <c r="P56" s="51" t="s">
        <v>105</v>
      </c>
      <c r="Q56" s="51" t="s">
        <v>105</v>
      </c>
      <c r="R56" s="51" t="s">
        <v>105</v>
      </c>
      <c r="S56" s="51" t="s">
        <v>105</v>
      </c>
      <c r="T56" s="51"/>
      <c r="U56" s="51"/>
      <c r="V56" s="51"/>
      <c r="W56" s="51"/>
      <c r="X56" s="51" t="s">
        <v>105</v>
      </c>
      <c r="Y56" s="53" t="s">
        <v>360</v>
      </c>
      <c r="Z56" s="52" t="s">
        <v>152</v>
      </c>
    </row>
    <row r="57" spans="1:26" s="47" customFormat="1" ht="105" x14ac:dyDescent="0.25">
      <c r="A57" s="50">
        <v>52</v>
      </c>
      <c r="B57" s="53" t="s">
        <v>355</v>
      </c>
      <c r="C57" s="53" t="s">
        <v>350</v>
      </c>
      <c r="D57" s="54">
        <v>68334273</v>
      </c>
      <c r="E57" s="54">
        <v>119600137</v>
      </c>
      <c r="F57" s="54">
        <v>600133664</v>
      </c>
      <c r="G57" s="53" t="s">
        <v>357</v>
      </c>
      <c r="H57" s="53" t="s">
        <v>82</v>
      </c>
      <c r="I57" s="53" t="s">
        <v>104</v>
      </c>
      <c r="J57" s="53" t="s">
        <v>348</v>
      </c>
      <c r="K57" s="53" t="s">
        <v>353</v>
      </c>
      <c r="L57" s="110">
        <v>12000000</v>
      </c>
      <c r="M57" s="110">
        <f t="shared" si="2"/>
        <v>10200000</v>
      </c>
      <c r="N57" s="111">
        <v>45292</v>
      </c>
      <c r="O57" s="111">
        <v>45992</v>
      </c>
      <c r="P57" s="51" t="s">
        <v>105</v>
      </c>
      <c r="Q57" s="51" t="s">
        <v>105</v>
      </c>
      <c r="R57" s="51" t="s">
        <v>105</v>
      </c>
      <c r="S57" s="51" t="s">
        <v>105</v>
      </c>
      <c r="T57" s="51"/>
      <c r="U57" s="51"/>
      <c r="V57" s="51"/>
      <c r="W57" s="51" t="s">
        <v>105</v>
      </c>
      <c r="X57" s="51"/>
      <c r="Y57" s="53" t="s">
        <v>133</v>
      </c>
      <c r="Z57" s="52" t="s">
        <v>111</v>
      </c>
    </row>
    <row r="58" spans="1:26" s="47" customFormat="1" ht="105" x14ac:dyDescent="0.25">
      <c r="A58" s="50">
        <v>53</v>
      </c>
      <c r="B58" s="53" t="s">
        <v>355</v>
      </c>
      <c r="C58" s="53" t="s">
        <v>350</v>
      </c>
      <c r="D58" s="54">
        <v>68334273</v>
      </c>
      <c r="E58" s="54">
        <v>102080429</v>
      </c>
      <c r="F58" s="54">
        <v>600133664</v>
      </c>
      <c r="G58" s="53" t="s">
        <v>354</v>
      </c>
      <c r="H58" s="53" t="s">
        <v>82</v>
      </c>
      <c r="I58" s="53" t="s">
        <v>104</v>
      </c>
      <c r="J58" s="53" t="s">
        <v>348</v>
      </c>
      <c r="K58" s="53" t="s">
        <v>358</v>
      </c>
      <c r="L58" s="110">
        <v>6000000</v>
      </c>
      <c r="M58" s="110">
        <f t="shared" si="2"/>
        <v>5100000</v>
      </c>
      <c r="N58" s="111">
        <v>44197</v>
      </c>
      <c r="O58" s="111">
        <v>46722</v>
      </c>
      <c r="P58" s="51"/>
      <c r="Q58" s="51"/>
      <c r="R58" s="51"/>
      <c r="S58" s="51"/>
      <c r="T58" s="51"/>
      <c r="U58" s="51"/>
      <c r="V58" s="51"/>
      <c r="W58" s="51"/>
      <c r="X58" s="51"/>
      <c r="Y58" s="53" t="s">
        <v>151</v>
      </c>
      <c r="Z58" s="52" t="s">
        <v>153</v>
      </c>
    </row>
    <row r="59" spans="1:26" s="47" customFormat="1" ht="105" x14ac:dyDescent="0.25">
      <c r="A59" s="50">
        <v>54</v>
      </c>
      <c r="B59" s="53" t="s">
        <v>355</v>
      </c>
      <c r="C59" s="53" t="s">
        <v>350</v>
      </c>
      <c r="D59" s="54">
        <v>68334273</v>
      </c>
      <c r="E59" s="54">
        <v>102080429</v>
      </c>
      <c r="F59" s="54">
        <v>600133664</v>
      </c>
      <c r="G59" s="53" t="s">
        <v>354</v>
      </c>
      <c r="H59" s="53" t="s">
        <v>82</v>
      </c>
      <c r="I59" s="53" t="s">
        <v>104</v>
      </c>
      <c r="J59" s="53" t="s">
        <v>348</v>
      </c>
      <c r="K59" s="53" t="s">
        <v>359</v>
      </c>
      <c r="L59" s="110">
        <v>2250000</v>
      </c>
      <c r="M59" s="110">
        <f t="shared" si="2"/>
        <v>1912500</v>
      </c>
      <c r="N59" s="111">
        <v>44197</v>
      </c>
      <c r="O59" s="111">
        <v>46722</v>
      </c>
      <c r="P59" s="51"/>
      <c r="Q59" s="51"/>
      <c r="R59" s="51"/>
      <c r="S59" s="51"/>
      <c r="T59" s="51"/>
      <c r="U59" s="51"/>
      <c r="V59" s="51"/>
      <c r="W59" s="51"/>
      <c r="X59" s="51"/>
      <c r="Y59" s="53" t="s">
        <v>151</v>
      </c>
      <c r="Z59" s="52" t="s">
        <v>152</v>
      </c>
    </row>
    <row r="60" spans="1:26" s="47" customFormat="1" ht="135" x14ac:dyDescent="0.25">
      <c r="A60" s="50">
        <v>55</v>
      </c>
      <c r="B60" s="53" t="s">
        <v>361</v>
      </c>
      <c r="C60" s="53" t="s">
        <v>369</v>
      </c>
      <c r="D60" s="54">
        <v>75029278</v>
      </c>
      <c r="E60" s="54">
        <v>102080216</v>
      </c>
      <c r="F60" s="54">
        <v>600134121</v>
      </c>
      <c r="G60" s="53" t="s">
        <v>373</v>
      </c>
      <c r="H60" s="53" t="s">
        <v>82</v>
      </c>
      <c r="I60" s="53" t="s">
        <v>104</v>
      </c>
      <c r="J60" s="53" t="s">
        <v>363</v>
      </c>
      <c r="K60" s="53" t="s">
        <v>374</v>
      </c>
      <c r="L60" s="110">
        <v>4000000</v>
      </c>
      <c r="M60" s="110">
        <f t="shared" si="2"/>
        <v>3400000</v>
      </c>
      <c r="N60" s="111">
        <v>45658</v>
      </c>
      <c r="O60" s="111">
        <v>46174</v>
      </c>
      <c r="P60" s="51" t="s">
        <v>105</v>
      </c>
      <c r="Q60" s="51" t="s">
        <v>105</v>
      </c>
      <c r="R60" s="51" t="s">
        <v>105</v>
      </c>
      <c r="S60" s="51" t="s">
        <v>105</v>
      </c>
      <c r="T60" s="51" t="s">
        <v>105</v>
      </c>
      <c r="U60" s="51" t="s">
        <v>105</v>
      </c>
      <c r="V60" s="51" t="s">
        <v>105</v>
      </c>
      <c r="W60" s="51" t="s">
        <v>105</v>
      </c>
      <c r="X60" s="51" t="s">
        <v>105</v>
      </c>
      <c r="Y60" s="53" t="s">
        <v>397</v>
      </c>
      <c r="Z60" s="52" t="s">
        <v>111</v>
      </c>
    </row>
    <row r="61" spans="1:26" s="47" customFormat="1" ht="135" x14ac:dyDescent="0.25">
      <c r="A61" s="50">
        <v>56</v>
      </c>
      <c r="B61" s="53" t="s">
        <v>361</v>
      </c>
      <c r="C61" s="53" t="s">
        <v>369</v>
      </c>
      <c r="D61" s="54">
        <v>75029278</v>
      </c>
      <c r="E61" s="54">
        <v>102080216</v>
      </c>
      <c r="F61" s="54">
        <v>600134121</v>
      </c>
      <c r="G61" s="53" t="s">
        <v>375</v>
      </c>
      <c r="H61" s="53" t="s">
        <v>82</v>
      </c>
      <c r="I61" s="53" t="s">
        <v>104</v>
      </c>
      <c r="J61" s="53" t="s">
        <v>363</v>
      </c>
      <c r="K61" s="53" t="s">
        <v>376</v>
      </c>
      <c r="L61" s="110">
        <v>3000000</v>
      </c>
      <c r="M61" s="110">
        <f t="shared" si="2"/>
        <v>2550000</v>
      </c>
      <c r="N61" s="111">
        <v>45292</v>
      </c>
      <c r="O61" s="111">
        <v>45444</v>
      </c>
      <c r="P61" s="51"/>
      <c r="Q61" s="51"/>
      <c r="R61" s="51"/>
      <c r="S61" s="51"/>
      <c r="T61" s="51" t="s">
        <v>105</v>
      </c>
      <c r="U61" s="51"/>
      <c r="V61" s="51" t="s">
        <v>105</v>
      </c>
      <c r="W61" s="51" t="s">
        <v>105</v>
      </c>
      <c r="X61" s="51"/>
      <c r="Y61" s="53" t="s">
        <v>397</v>
      </c>
      <c r="Z61" s="52" t="s">
        <v>111</v>
      </c>
    </row>
    <row r="62" spans="1:26" s="47" customFormat="1" ht="135" x14ac:dyDescent="0.25">
      <c r="A62" s="50">
        <v>57</v>
      </c>
      <c r="B62" s="53" t="s">
        <v>361</v>
      </c>
      <c r="C62" s="53" t="s">
        <v>369</v>
      </c>
      <c r="D62" s="54">
        <v>75029278</v>
      </c>
      <c r="E62" s="54">
        <v>102080216</v>
      </c>
      <c r="F62" s="54">
        <v>600134121</v>
      </c>
      <c r="G62" s="53" t="s">
        <v>377</v>
      </c>
      <c r="H62" s="53" t="s">
        <v>82</v>
      </c>
      <c r="I62" s="53" t="s">
        <v>104</v>
      </c>
      <c r="J62" s="53" t="s">
        <v>363</v>
      </c>
      <c r="K62" s="53" t="s">
        <v>378</v>
      </c>
      <c r="L62" s="110">
        <v>10000000</v>
      </c>
      <c r="M62" s="110">
        <f t="shared" si="2"/>
        <v>8500000</v>
      </c>
      <c r="N62" s="111">
        <v>43831</v>
      </c>
      <c r="O62" s="111">
        <v>44652</v>
      </c>
      <c r="P62" s="51"/>
      <c r="Q62" s="51" t="s">
        <v>105</v>
      </c>
      <c r="R62" s="51" t="s">
        <v>105</v>
      </c>
      <c r="S62" s="51"/>
      <c r="T62" s="51" t="s">
        <v>105</v>
      </c>
      <c r="U62" s="51" t="s">
        <v>105</v>
      </c>
      <c r="V62" s="51" t="s">
        <v>105</v>
      </c>
      <c r="W62" s="51" t="s">
        <v>105</v>
      </c>
      <c r="X62" s="51" t="s">
        <v>105</v>
      </c>
      <c r="Y62" s="53" t="s">
        <v>398</v>
      </c>
      <c r="Z62" s="52" t="s">
        <v>153</v>
      </c>
    </row>
    <row r="63" spans="1:26" s="47" customFormat="1" ht="135" x14ac:dyDescent="0.25">
      <c r="A63" s="50">
        <v>58</v>
      </c>
      <c r="B63" s="53" t="s">
        <v>361</v>
      </c>
      <c r="C63" s="53" t="s">
        <v>369</v>
      </c>
      <c r="D63" s="54">
        <v>75029278</v>
      </c>
      <c r="E63" s="54">
        <v>102080216</v>
      </c>
      <c r="F63" s="54">
        <v>600134121</v>
      </c>
      <c r="G63" s="53" t="s">
        <v>379</v>
      </c>
      <c r="H63" s="53" t="s">
        <v>82</v>
      </c>
      <c r="I63" s="53" t="s">
        <v>104</v>
      </c>
      <c r="J63" s="53" t="s">
        <v>363</v>
      </c>
      <c r="K63" s="53" t="s">
        <v>380</v>
      </c>
      <c r="L63" s="110">
        <v>15000000</v>
      </c>
      <c r="M63" s="110">
        <f t="shared" si="2"/>
        <v>12750000</v>
      </c>
      <c r="N63" s="111">
        <v>44927</v>
      </c>
      <c r="O63" s="111">
        <v>45627</v>
      </c>
      <c r="P63" s="51" t="s">
        <v>105</v>
      </c>
      <c r="Q63" s="51" t="s">
        <v>105</v>
      </c>
      <c r="R63" s="51" t="s">
        <v>105</v>
      </c>
      <c r="S63" s="51" t="s">
        <v>105</v>
      </c>
      <c r="T63" s="51"/>
      <c r="U63" s="51" t="s">
        <v>105</v>
      </c>
      <c r="V63" s="51" t="s">
        <v>105</v>
      </c>
      <c r="W63" s="51" t="s">
        <v>105</v>
      </c>
      <c r="X63" s="51" t="s">
        <v>105</v>
      </c>
      <c r="Y63" s="53" t="s">
        <v>151</v>
      </c>
      <c r="Z63" s="52" t="s">
        <v>111</v>
      </c>
    </row>
    <row r="64" spans="1:26" s="47" customFormat="1" ht="135" x14ac:dyDescent="0.25">
      <c r="A64" s="50">
        <v>59</v>
      </c>
      <c r="B64" s="53" t="s">
        <v>361</v>
      </c>
      <c r="C64" s="53" t="s">
        <v>369</v>
      </c>
      <c r="D64" s="54">
        <v>75029278</v>
      </c>
      <c r="E64" s="54">
        <v>102080216</v>
      </c>
      <c r="F64" s="54">
        <v>600134121</v>
      </c>
      <c r="G64" s="53" t="s">
        <v>381</v>
      </c>
      <c r="H64" s="53" t="s">
        <v>82</v>
      </c>
      <c r="I64" s="53" t="s">
        <v>104</v>
      </c>
      <c r="J64" s="53" t="s">
        <v>363</v>
      </c>
      <c r="K64" s="53" t="s">
        <v>382</v>
      </c>
      <c r="L64" s="110">
        <v>4000000</v>
      </c>
      <c r="M64" s="110">
        <f t="shared" si="2"/>
        <v>3400000</v>
      </c>
      <c r="N64" s="111">
        <v>44927</v>
      </c>
      <c r="O64" s="111">
        <v>45627</v>
      </c>
      <c r="P64" s="51" t="s">
        <v>105</v>
      </c>
      <c r="Q64" s="51" t="s">
        <v>105</v>
      </c>
      <c r="R64" s="51" t="s">
        <v>105</v>
      </c>
      <c r="S64" s="51" t="s">
        <v>105</v>
      </c>
      <c r="T64" s="51"/>
      <c r="U64" s="51" t="s">
        <v>105</v>
      </c>
      <c r="V64" s="51" t="s">
        <v>105</v>
      </c>
      <c r="W64" s="51" t="s">
        <v>105</v>
      </c>
      <c r="X64" s="51" t="s">
        <v>105</v>
      </c>
      <c r="Y64" s="53" t="s">
        <v>151</v>
      </c>
      <c r="Z64" s="52" t="s">
        <v>152</v>
      </c>
    </row>
    <row r="65" spans="1:26" s="47" customFormat="1" ht="135" x14ac:dyDescent="0.25">
      <c r="A65" s="50">
        <v>60</v>
      </c>
      <c r="B65" s="53" t="s">
        <v>361</v>
      </c>
      <c r="C65" s="53" t="s">
        <v>369</v>
      </c>
      <c r="D65" s="54">
        <v>75029278</v>
      </c>
      <c r="E65" s="54">
        <v>102080216</v>
      </c>
      <c r="F65" s="54">
        <v>600134121</v>
      </c>
      <c r="G65" s="53" t="s">
        <v>383</v>
      </c>
      <c r="H65" s="53" t="s">
        <v>82</v>
      </c>
      <c r="I65" s="53" t="s">
        <v>104</v>
      </c>
      <c r="J65" s="53" t="s">
        <v>363</v>
      </c>
      <c r="K65" s="53" t="s">
        <v>399</v>
      </c>
      <c r="L65" s="110">
        <v>100000000</v>
      </c>
      <c r="M65" s="110">
        <f t="shared" si="2"/>
        <v>85000000</v>
      </c>
      <c r="N65" s="111">
        <v>44927</v>
      </c>
      <c r="O65" s="111">
        <v>45627</v>
      </c>
      <c r="P65" s="51" t="s">
        <v>105</v>
      </c>
      <c r="Q65" s="51" t="s">
        <v>105</v>
      </c>
      <c r="R65" s="51" t="s">
        <v>105</v>
      </c>
      <c r="S65" s="51" t="s">
        <v>105</v>
      </c>
      <c r="T65" s="51"/>
      <c r="U65" s="51" t="s">
        <v>105</v>
      </c>
      <c r="V65" s="51" t="s">
        <v>105</v>
      </c>
      <c r="W65" s="51" t="s">
        <v>105</v>
      </c>
      <c r="X65" s="51" t="s">
        <v>105</v>
      </c>
      <c r="Y65" s="53" t="s">
        <v>151</v>
      </c>
      <c r="Z65" s="52" t="s">
        <v>111</v>
      </c>
    </row>
    <row r="66" spans="1:26" s="47" customFormat="1" ht="135" x14ac:dyDescent="0.25">
      <c r="A66" s="50">
        <v>61</v>
      </c>
      <c r="B66" s="53" t="s">
        <v>361</v>
      </c>
      <c r="C66" s="53" t="s">
        <v>369</v>
      </c>
      <c r="D66" s="54">
        <v>75029278</v>
      </c>
      <c r="E66" s="54">
        <v>102080216</v>
      </c>
      <c r="F66" s="54">
        <v>600134121</v>
      </c>
      <c r="G66" s="53" t="s">
        <v>384</v>
      </c>
      <c r="H66" s="53" t="s">
        <v>82</v>
      </c>
      <c r="I66" s="53" t="s">
        <v>104</v>
      </c>
      <c r="J66" s="53" t="s">
        <v>363</v>
      </c>
      <c r="K66" s="53" t="s">
        <v>385</v>
      </c>
      <c r="L66" s="110">
        <v>12000000</v>
      </c>
      <c r="M66" s="110">
        <f t="shared" si="2"/>
        <v>10200000</v>
      </c>
      <c r="N66" s="111">
        <v>44927</v>
      </c>
      <c r="O66" s="111">
        <v>45627</v>
      </c>
      <c r="P66" s="51" t="s">
        <v>105</v>
      </c>
      <c r="Q66" s="51" t="s">
        <v>105</v>
      </c>
      <c r="R66" s="51" t="s">
        <v>105</v>
      </c>
      <c r="S66" s="51" t="s">
        <v>105</v>
      </c>
      <c r="T66" s="51"/>
      <c r="U66" s="51" t="s">
        <v>105</v>
      </c>
      <c r="V66" s="51" t="s">
        <v>105</v>
      </c>
      <c r="W66" s="51" t="s">
        <v>105</v>
      </c>
      <c r="X66" s="51" t="s">
        <v>105</v>
      </c>
      <c r="Y66" s="53" t="s">
        <v>151</v>
      </c>
      <c r="Z66" s="52" t="s">
        <v>152</v>
      </c>
    </row>
    <row r="67" spans="1:26" s="47" customFormat="1" ht="135" x14ac:dyDescent="0.25">
      <c r="A67" s="50">
        <v>62</v>
      </c>
      <c r="B67" s="53" t="s">
        <v>361</v>
      </c>
      <c r="C67" s="53" t="s">
        <v>369</v>
      </c>
      <c r="D67" s="54">
        <v>75029278</v>
      </c>
      <c r="E67" s="54">
        <v>102080216</v>
      </c>
      <c r="F67" s="54">
        <v>600134121</v>
      </c>
      <c r="G67" s="53" t="s">
        <v>386</v>
      </c>
      <c r="H67" s="53" t="s">
        <v>82</v>
      </c>
      <c r="I67" s="53" t="s">
        <v>104</v>
      </c>
      <c r="J67" s="53" t="s">
        <v>363</v>
      </c>
      <c r="K67" s="53" t="s">
        <v>400</v>
      </c>
      <c r="L67" s="110">
        <v>10000000</v>
      </c>
      <c r="M67" s="110">
        <f t="shared" si="2"/>
        <v>8500000</v>
      </c>
      <c r="N67" s="111">
        <v>45658</v>
      </c>
      <c r="O67" s="111">
        <v>45992</v>
      </c>
      <c r="P67" s="51"/>
      <c r="Q67" s="51" t="s">
        <v>105</v>
      </c>
      <c r="R67" s="51" t="s">
        <v>105</v>
      </c>
      <c r="S67" s="51"/>
      <c r="T67" s="51" t="s">
        <v>105</v>
      </c>
      <c r="U67" s="51"/>
      <c r="V67" s="51" t="s">
        <v>105</v>
      </c>
      <c r="W67" s="51" t="s">
        <v>105</v>
      </c>
      <c r="X67" s="51"/>
      <c r="Y67" s="53" t="s">
        <v>371</v>
      </c>
      <c r="Z67" s="52" t="s">
        <v>111</v>
      </c>
    </row>
    <row r="68" spans="1:26" s="47" customFormat="1" ht="135" x14ac:dyDescent="0.25">
      <c r="A68" s="50">
        <v>63</v>
      </c>
      <c r="B68" s="53" t="s">
        <v>361</v>
      </c>
      <c r="C68" s="53" t="s">
        <v>369</v>
      </c>
      <c r="D68" s="54">
        <v>75029278</v>
      </c>
      <c r="E68" s="54">
        <v>102080216</v>
      </c>
      <c r="F68" s="54">
        <v>600134121</v>
      </c>
      <c r="G68" s="53" t="s">
        <v>387</v>
      </c>
      <c r="H68" s="53" t="s">
        <v>82</v>
      </c>
      <c r="I68" s="53" t="s">
        <v>104</v>
      </c>
      <c r="J68" s="53" t="s">
        <v>363</v>
      </c>
      <c r="K68" s="53" t="s">
        <v>401</v>
      </c>
      <c r="L68" s="110">
        <v>8000000</v>
      </c>
      <c r="M68" s="110">
        <f t="shared" si="2"/>
        <v>6800000</v>
      </c>
      <c r="N68" s="111">
        <v>45658</v>
      </c>
      <c r="O68" s="111">
        <v>45992</v>
      </c>
      <c r="P68" s="51" t="s">
        <v>105</v>
      </c>
      <c r="Q68" s="51" t="s">
        <v>105</v>
      </c>
      <c r="R68" s="51" t="s">
        <v>105</v>
      </c>
      <c r="S68" s="51" t="s">
        <v>105</v>
      </c>
      <c r="T68" s="51"/>
      <c r="U68" s="51"/>
      <c r="V68" s="51" t="s">
        <v>105</v>
      </c>
      <c r="W68" s="51" t="s">
        <v>105</v>
      </c>
      <c r="X68" s="51" t="s">
        <v>105</v>
      </c>
      <c r="Y68" s="53" t="s">
        <v>371</v>
      </c>
      <c r="Z68" s="52" t="s">
        <v>111</v>
      </c>
    </row>
    <row r="69" spans="1:26" s="47" customFormat="1" ht="135" x14ac:dyDescent="0.25">
      <c r="A69" s="50">
        <v>64</v>
      </c>
      <c r="B69" s="53" t="s">
        <v>361</v>
      </c>
      <c r="C69" s="53" t="s">
        <v>369</v>
      </c>
      <c r="D69" s="54">
        <v>75029278</v>
      </c>
      <c r="E69" s="54">
        <v>102080216</v>
      </c>
      <c r="F69" s="54">
        <v>600134121</v>
      </c>
      <c r="G69" s="53" t="s">
        <v>388</v>
      </c>
      <c r="H69" s="53" t="s">
        <v>82</v>
      </c>
      <c r="I69" s="53" t="s">
        <v>104</v>
      </c>
      <c r="J69" s="53" t="s">
        <v>363</v>
      </c>
      <c r="K69" s="53" t="s">
        <v>389</v>
      </c>
      <c r="L69" s="110">
        <v>12000000</v>
      </c>
      <c r="M69" s="110">
        <f t="shared" si="2"/>
        <v>10200000</v>
      </c>
      <c r="N69" s="111">
        <v>44927</v>
      </c>
      <c r="O69" s="111">
        <v>45627</v>
      </c>
      <c r="P69" s="51"/>
      <c r="Q69" s="51"/>
      <c r="R69" s="51" t="s">
        <v>105</v>
      </c>
      <c r="S69" s="51" t="s">
        <v>105</v>
      </c>
      <c r="T69" s="51"/>
      <c r="U69" s="51"/>
      <c r="V69" s="51" t="s">
        <v>105</v>
      </c>
      <c r="W69" s="51" t="s">
        <v>105</v>
      </c>
      <c r="X69" s="51" t="s">
        <v>105</v>
      </c>
      <c r="Y69" s="53" t="s">
        <v>402</v>
      </c>
      <c r="Z69" s="52" t="s">
        <v>111</v>
      </c>
    </row>
    <row r="70" spans="1:26" s="47" customFormat="1" ht="135" x14ac:dyDescent="0.25">
      <c r="A70" s="50">
        <v>65</v>
      </c>
      <c r="B70" s="53" t="s">
        <v>361</v>
      </c>
      <c r="C70" s="53" t="s">
        <v>369</v>
      </c>
      <c r="D70" s="54">
        <v>75029278</v>
      </c>
      <c r="E70" s="54">
        <v>102080216</v>
      </c>
      <c r="F70" s="54">
        <v>600134121</v>
      </c>
      <c r="G70" s="53" t="s">
        <v>390</v>
      </c>
      <c r="H70" s="53" t="s">
        <v>82</v>
      </c>
      <c r="I70" s="53" t="s">
        <v>104</v>
      </c>
      <c r="J70" s="53" t="s">
        <v>363</v>
      </c>
      <c r="K70" s="53" t="s">
        <v>403</v>
      </c>
      <c r="L70" s="110">
        <v>12000000</v>
      </c>
      <c r="M70" s="110">
        <f t="shared" si="2"/>
        <v>10200000</v>
      </c>
      <c r="N70" s="111">
        <v>44927</v>
      </c>
      <c r="O70" s="111">
        <v>45627</v>
      </c>
      <c r="P70" s="51"/>
      <c r="Q70" s="51"/>
      <c r="R70" s="51"/>
      <c r="S70" s="51"/>
      <c r="T70" s="51"/>
      <c r="U70" s="51"/>
      <c r="V70" s="51" t="s">
        <v>105</v>
      </c>
      <c r="W70" s="51" t="s">
        <v>105</v>
      </c>
      <c r="X70" s="51"/>
      <c r="Y70" s="53" t="s">
        <v>402</v>
      </c>
      <c r="Z70" s="52" t="s">
        <v>111</v>
      </c>
    </row>
    <row r="71" spans="1:26" s="47" customFormat="1" ht="135" x14ac:dyDescent="0.25">
      <c r="A71" s="50">
        <v>66</v>
      </c>
      <c r="B71" s="53" t="s">
        <v>361</v>
      </c>
      <c r="C71" s="53" t="s">
        <v>369</v>
      </c>
      <c r="D71" s="54">
        <v>75029278</v>
      </c>
      <c r="E71" s="54">
        <v>102080216</v>
      </c>
      <c r="F71" s="54">
        <v>600134121</v>
      </c>
      <c r="G71" s="53" t="s">
        <v>391</v>
      </c>
      <c r="H71" s="53" t="s">
        <v>82</v>
      </c>
      <c r="I71" s="53" t="s">
        <v>104</v>
      </c>
      <c r="J71" s="53" t="s">
        <v>363</v>
      </c>
      <c r="K71" s="53" t="s">
        <v>392</v>
      </c>
      <c r="L71" s="110">
        <v>50000000</v>
      </c>
      <c r="M71" s="110">
        <f t="shared" si="2"/>
        <v>42500000</v>
      </c>
      <c r="N71" s="111">
        <v>46023</v>
      </c>
      <c r="O71" s="111">
        <v>46722</v>
      </c>
      <c r="P71" s="51" t="s">
        <v>105</v>
      </c>
      <c r="Q71" s="51" t="s">
        <v>105</v>
      </c>
      <c r="R71" s="51" t="s">
        <v>105</v>
      </c>
      <c r="S71" s="51" t="s">
        <v>105</v>
      </c>
      <c r="T71" s="51" t="s">
        <v>105</v>
      </c>
      <c r="U71" s="51" t="s">
        <v>105</v>
      </c>
      <c r="V71" s="51" t="s">
        <v>105</v>
      </c>
      <c r="W71" s="51" t="s">
        <v>105</v>
      </c>
      <c r="X71" s="51" t="s">
        <v>105</v>
      </c>
      <c r="Y71" s="53" t="s">
        <v>397</v>
      </c>
      <c r="Z71" s="52" t="s">
        <v>111</v>
      </c>
    </row>
    <row r="72" spans="1:26" s="47" customFormat="1" ht="135" x14ac:dyDescent="0.25">
      <c r="A72" s="50">
        <v>67</v>
      </c>
      <c r="B72" s="53" t="s">
        <v>361</v>
      </c>
      <c r="C72" s="53" t="s">
        <v>369</v>
      </c>
      <c r="D72" s="54">
        <v>75029278</v>
      </c>
      <c r="E72" s="54">
        <v>102080216</v>
      </c>
      <c r="F72" s="54">
        <v>600134121</v>
      </c>
      <c r="G72" s="53" t="s">
        <v>393</v>
      </c>
      <c r="H72" s="53" t="s">
        <v>82</v>
      </c>
      <c r="I72" s="53" t="s">
        <v>104</v>
      </c>
      <c r="J72" s="53" t="s">
        <v>363</v>
      </c>
      <c r="K72" s="53" t="s">
        <v>394</v>
      </c>
      <c r="L72" s="110">
        <v>20000000</v>
      </c>
      <c r="M72" s="110">
        <f t="shared" si="2"/>
        <v>17000000</v>
      </c>
      <c r="N72" s="111">
        <v>46023</v>
      </c>
      <c r="O72" s="111">
        <v>46722</v>
      </c>
      <c r="P72" s="51"/>
      <c r="Q72" s="51"/>
      <c r="R72" s="51" t="s">
        <v>105</v>
      </c>
      <c r="S72" s="51"/>
      <c r="T72" s="51"/>
      <c r="U72" s="51"/>
      <c r="V72" s="51" t="s">
        <v>105</v>
      </c>
      <c r="W72" s="51" t="s">
        <v>105</v>
      </c>
      <c r="X72" s="51"/>
      <c r="Y72" s="53" t="s">
        <v>397</v>
      </c>
      <c r="Z72" s="52" t="s">
        <v>111</v>
      </c>
    </row>
    <row r="73" spans="1:26" s="47" customFormat="1" ht="135" x14ac:dyDescent="0.25">
      <c r="A73" s="50">
        <v>68</v>
      </c>
      <c r="B73" s="53" t="s">
        <v>361</v>
      </c>
      <c r="C73" s="53" t="s">
        <v>369</v>
      </c>
      <c r="D73" s="54">
        <v>75029278</v>
      </c>
      <c r="E73" s="54">
        <v>102080216</v>
      </c>
      <c r="F73" s="54">
        <v>600134121</v>
      </c>
      <c r="G73" s="53" t="s">
        <v>395</v>
      </c>
      <c r="H73" s="53" t="s">
        <v>82</v>
      </c>
      <c r="I73" s="53" t="s">
        <v>104</v>
      </c>
      <c r="J73" s="53" t="s">
        <v>363</v>
      </c>
      <c r="K73" s="53" t="s">
        <v>396</v>
      </c>
      <c r="L73" s="110">
        <v>8000000</v>
      </c>
      <c r="M73" s="110">
        <f t="shared" si="2"/>
        <v>6800000</v>
      </c>
      <c r="N73" s="111">
        <v>45658</v>
      </c>
      <c r="O73" s="111">
        <v>45992</v>
      </c>
      <c r="P73" s="51"/>
      <c r="Q73" s="51"/>
      <c r="R73" s="51"/>
      <c r="S73" s="51"/>
      <c r="T73" s="51"/>
      <c r="U73" s="51"/>
      <c r="V73" s="51" t="s">
        <v>105</v>
      </c>
      <c r="W73" s="51" t="s">
        <v>105</v>
      </c>
      <c r="X73" s="51"/>
      <c r="Y73" s="53" t="s">
        <v>371</v>
      </c>
      <c r="Z73" s="52" t="s">
        <v>111</v>
      </c>
    </row>
    <row r="74" spans="1:26" s="47" customFormat="1" ht="180" x14ac:dyDescent="0.25">
      <c r="A74" s="50">
        <v>69</v>
      </c>
      <c r="B74" s="53" t="s">
        <v>404</v>
      </c>
      <c r="C74" s="53" t="s">
        <v>405</v>
      </c>
      <c r="D74" s="54">
        <v>75026864</v>
      </c>
      <c r="E74" s="54">
        <v>102092192</v>
      </c>
      <c r="F74" s="54">
        <v>600134067</v>
      </c>
      <c r="G74" s="53" t="s">
        <v>411</v>
      </c>
      <c r="H74" s="53" t="s">
        <v>82</v>
      </c>
      <c r="I74" s="53" t="s">
        <v>104</v>
      </c>
      <c r="J74" s="53" t="s">
        <v>406</v>
      </c>
      <c r="K74" s="53" t="s">
        <v>417</v>
      </c>
      <c r="L74" s="110">
        <v>30000000</v>
      </c>
      <c r="M74" s="110">
        <f t="shared" si="2"/>
        <v>25500000</v>
      </c>
      <c r="N74" s="111">
        <v>45047</v>
      </c>
      <c r="O74" s="111">
        <v>45992</v>
      </c>
      <c r="P74" s="51"/>
      <c r="Q74" s="51"/>
      <c r="R74" s="51"/>
      <c r="S74" s="51"/>
      <c r="T74" s="51"/>
      <c r="U74" s="51"/>
      <c r="V74" s="51"/>
      <c r="W74" s="51"/>
      <c r="X74" s="51"/>
      <c r="Y74" s="53" t="s">
        <v>418</v>
      </c>
      <c r="Z74" s="52" t="s">
        <v>111</v>
      </c>
    </row>
    <row r="75" spans="1:26" s="47" customFormat="1" ht="180" x14ac:dyDescent="0.25">
      <c r="A75" s="50">
        <v>70</v>
      </c>
      <c r="B75" s="53" t="s">
        <v>404</v>
      </c>
      <c r="C75" s="53" t="s">
        <v>405</v>
      </c>
      <c r="D75" s="54">
        <v>75026864</v>
      </c>
      <c r="E75" s="54">
        <v>102092192</v>
      </c>
      <c r="F75" s="54">
        <v>600134067</v>
      </c>
      <c r="G75" s="53" t="s">
        <v>412</v>
      </c>
      <c r="H75" s="53" t="s">
        <v>82</v>
      </c>
      <c r="I75" s="53" t="s">
        <v>104</v>
      </c>
      <c r="J75" s="53" t="s">
        <v>406</v>
      </c>
      <c r="K75" s="53" t="s">
        <v>419</v>
      </c>
      <c r="L75" s="110">
        <v>12000000</v>
      </c>
      <c r="M75" s="110">
        <f t="shared" si="2"/>
        <v>10200000</v>
      </c>
      <c r="N75" s="111">
        <v>45047</v>
      </c>
      <c r="O75" s="111">
        <v>45992</v>
      </c>
      <c r="P75" s="51" t="s">
        <v>105</v>
      </c>
      <c r="Q75" s="51" t="s">
        <v>105</v>
      </c>
      <c r="R75" s="51" t="s">
        <v>105</v>
      </c>
      <c r="S75" s="51" t="s">
        <v>105</v>
      </c>
      <c r="T75" s="51"/>
      <c r="U75" s="51"/>
      <c r="V75" s="51" t="s">
        <v>105</v>
      </c>
      <c r="W75" s="51" t="s">
        <v>105</v>
      </c>
      <c r="X75" s="51"/>
      <c r="Y75" s="53" t="s">
        <v>418</v>
      </c>
      <c r="Z75" s="52" t="s">
        <v>152</v>
      </c>
    </row>
    <row r="76" spans="1:26" s="47" customFormat="1" ht="180" x14ac:dyDescent="0.25">
      <c r="A76" s="50">
        <v>71</v>
      </c>
      <c r="B76" s="53" t="s">
        <v>404</v>
      </c>
      <c r="C76" s="53" t="s">
        <v>405</v>
      </c>
      <c r="D76" s="54">
        <v>75026864</v>
      </c>
      <c r="E76" s="54">
        <v>102092192</v>
      </c>
      <c r="F76" s="54">
        <v>600134067</v>
      </c>
      <c r="G76" s="53" t="s">
        <v>413</v>
      </c>
      <c r="H76" s="53" t="s">
        <v>82</v>
      </c>
      <c r="I76" s="53" t="s">
        <v>104</v>
      </c>
      <c r="J76" s="53" t="s">
        <v>406</v>
      </c>
      <c r="K76" s="53" t="s">
        <v>414</v>
      </c>
      <c r="L76" s="110">
        <v>10000000</v>
      </c>
      <c r="M76" s="110">
        <f t="shared" si="2"/>
        <v>8500000</v>
      </c>
      <c r="N76" s="111">
        <v>44927</v>
      </c>
      <c r="O76" s="111">
        <v>45992</v>
      </c>
      <c r="P76" s="51" t="s">
        <v>105</v>
      </c>
      <c r="Q76" s="51" t="s">
        <v>105</v>
      </c>
      <c r="R76" s="51" t="s">
        <v>105</v>
      </c>
      <c r="S76" s="51" t="s">
        <v>105</v>
      </c>
      <c r="T76" s="51"/>
      <c r="U76" s="51"/>
      <c r="V76" s="51" t="s">
        <v>105</v>
      </c>
      <c r="W76" s="51"/>
      <c r="X76" s="51" t="s">
        <v>105</v>
      </c>
      <c r="Y76" s="53" t="s">
        <v>418</v>
      </c>
      <c r="Z76" s="52" t="s">
        <v>152</v>
      </c>
    </row>
    <row r="77" spans="1:26" s="47" customFormat="1" ht="180" x14ac:dyDescent="0.25">
      <c r="A77" s="50">
        <v>72</v>
      </c>
      <c r="B77" s="53" t="s">
        <v>404</v>
      </c>
      <c r="C77" s="53" t="s">
        <v>405</v>
      </c>
      <c r="D77" s="54">
        <v>75026864</v>
      </c>
      <c r="E77" s="54">
        <v>102092192</v>
      </c>
      <c r="F77" s="54">
        <v>600134067</v>
      </c>
      <c r="G77" s="53" t="s">
        <v>415</v>
      </c>
      <c r="H77" s="53" t="s">
        <v>82</v>
      </c>
      <c r="I77" s="53" t="s">
        <v>104</v>
      </c>
      <c r="J77" s="53" t="s">
        <v>406</v>
      </c>
      <c r="K77" s="53" t="s">
        <v>416</v>
      </c>
      <c r="L77" s="110">
        <v>10000000</v>
      </c>
      <c r="M77" s="110">
        <f t="shared" si="2"/>
        <v>8500000</v>
      </c>
      <c r="N77" s="111">
        <v>44927</v>
      </c>
      <c r="O77" s="111">
        <v>45992</v>
      </c>
      <c r="P77" s="51" t="s">
        <v>105</v>
      </c>
      <c r="Q77" s="51" t="s">
        <v>105</v>
      </c>
      <c r="R77" s="51" t="s">
        <v>105</v>
      </c>
      <c r="S77" s="51" t="s">
        <v>105</v>
      </c>
      <c r="T77" s="51"/>
      <c r="U77" s="51" t="s">
        <v>105</v>
      </c>
      <c r="V77" s="51" t="s">
        <v>105</v>
      </c>
      <c r="W77" s="51" t="s">
        <v>105</v>
      </c>
      <c r="X77" s="51"/>
      <c r="Y77" s="53" t="s">
        <v>418</v>
      </c>
      <c r="Z77" s="52" t="s">
        <v>152</v>
      </c>
    </row>
    <row r="78" spans="1:26" s="47" customFormat="1" ht="180" x14ac:dyDescent="0.25">
      <c r="A78" s="50">
        <v>73</v>
      </c>
      <c r="B78" s="53" t="s">
        <v>426</v>
      </c>
      <c r="C78" s="53" t="s">
        <v>423</v>
      </c>
      <c r="D78" s="54">
        <v>70946906</v>
      </c>
      <c r="E78" s="54">
        <v>102092290</v>
      </c>
      <c r="F78" s="54">
        <v>600133885</v>
      </c>
      <c r="G78" s="53" t="s">
        <v>632</v>
      </c>
      <c r="H78" s="53" t="s">
        <v>82</v>
      </c>
      <c r="I78" s="53" t="s">
        <v>104</v>
      </c>
      <c r="J78" s="53" t="s">
        <v>428</v>
      </c>
      <c r="K78" s="53" t="s">
        <v>429</v>
      </c>
      <c r="L78" s="110">
        <v>5000000</v>
      </c>
      <c r="M78" s="110">
        <f t="shared" si="2"/>
        <v>4250000</v>
      </c>
      <c r="N78" s="111">
        <v>45078</v>
      </c>
      <c r="O78" s="111">
        <v>45444</v>
      </c>
      <c r="P78" s="51" t="s">
        <v>105</v>
      </c>
      <c r="Q78" s="51" t="s">
        <v>105</v>
      </c>
      <c r="R78" s="51" t="s">
        <v>105</v>
      </c>
      <c r="S78" s="51" t="s">
        <v>105</v>
      </c>
      <c r="T78" s="51"/>
      <c r="U78" s="51"/>
      <c r="V78" s="51" t="s">
        <v>105</v>
      </c>
      <c r="W78" s="51" t="s">
        <v>105</v>
      </c>
      <c r="X78" s="51" t="s">
        <v>105</v>
      </c>
      <c r="Y78" s="53" t="s">
        <v>151</v>
      </c>
      <c r="Z78" s="52" t="s">
        <v>152</v>
      </c>
    </row>
    <row r="79" spans="1:26" s="47" customFormat="1" ht="180" x14ac:dyDescent="0.25">
      <c r="A79" s="50">
        <v>74</v>
      </c>
      <c r="B79" s="53" t="s">
        <v>426</v>
      </c>
      <c r="C79" s="53" t="s">
        <v>423</v>
      </c>
      <c r="D79" s="54">
        <v>70946906</v>
      </c>
      <c r="E79" s="54">
        <v>102092290</v>
      </c>
      <c r="F79" s="54">
        <v>600133885</v>
      </c>
      <c r="G79" s="53" t="s">
        <v>430</v>
      </c>
      <c r="H79" s="53" t="s">
        <v>82</v>
      </c>
      <c r="I79" s="53" t="s">
        <v>104</v>
      </c>
      <c r="J79" s="53" t="s">
        <v>428</v>
      </c>
      <c r="K79" s="53" t="s">
        <v>434</v>
      </c>
      <c r="L79" s="110">
        <v>5000000</v>
      </c>
      <c r="M79" s="110">
        <f t="shared" si="2"/>
        <v>4250000</v>
      </c>
      <c r="N79" s="111">
        <v>45078</v>
      </c>
      <c r="O79" s="111">
        <v>45627</v>
      </c>
      <c r="P79" s="51"/>
      <c r="Q79" s="51"/>
      <c r="R79" s="51"/>
      <c r="S79" s="51"/>
      <c r="T79" s="51"/>
      <c r="U79" s="51"/>
      <c r="V79" s="51"/>
      <c r="W79" s="51"/>
      <c r="X79" s="51"/>
      <c r="Y79" s="53" t="s">
        <v>129</v>
      </c>
      <c r="Z79" s="52" t="s">
        <v>152</v>
      </c>
    </row>
    <row r="80" spans="1:26" s="47" customFormat="1" ht="180" x14ac:dyDescent="0.25">
      <c r="A80" s="50">
        <v>75</v>
      </c>
      <c r="B80" s="53" t="s">
        <v>426</v>
      </c>
      <c r="C80" s="53" t="s">
        <v>423</v>
      </c>
      <c r="D80" s="54">
        <v>70946906</v>
      </c>
      <c r="E80" s="54">
        <v>102092290</v>
      </c>
      <c r="F80" s="54">
        <v>600133885</v>
      </c>
      <c r="G80" s="53" t="s">
        <v>431</v>
      </c>
      <c r="H80" s="53" t="s">
        <v>82</v>
      </c>
      <c r="I80" s="53" t="s">
        <v>104</v>
      </c>
      <c r="J80" s="53" t="s">
        <v>428</v>
      </c>
      <c r="K80" s="53" t="s">
        <v>435</v>
      </c>
      <c r="L80" s="110">
        <v>1500000</v>
      </c>
      <c r="M80" s="110">
        <f t="shared" si="2"/>
        <v>1275000</v>
      </c>
      <c r="N80" s="111">
        <v>44621</v>
      </c>
      <c r="O80" s="111">
        <v>44896</v>
      </c>
      <c r="P80" s="51"/>
      <c r="Q80" s="51" t="s">
        <v>105</v>
      </c>
      <c r="R80" s="51" t="s">
        <v>105</v>
      </c>
      <c r="S80" s="51"/>
      <c r="T80" s="51"/>
      <c r="U80" s="51"/>
      <c r="V80" s="51" t="s">
        <v>425</v>
      </c>
      <c r="W80" s="51" t="s">
        <v>105</v>
      </c>
      <c r="X80" s="51"/>
      <c r="Y80" s="53" t="s">
        <v>129</v>
      </c>
      <c r="Z80" s="52" t="s">
        <v>152</v>
      </c>
    </row>
    <row r="81" spans="1:26" s="47" customFormat="1" ht="180" x14ac:dyDescent="0.25">
      <c r="A81" s="50">
        <v>76</v>
      </c>
      <c r="B81" s="53" t="s">
        <v>426</v>
      </c>
      <c r="C81" s="53" t="s">
        <v>423</v>
      </c>
      <c r="D81" s="54">
        <v>70946906</v>
      </c>
      <c r="E81" s="54">
        <v>102092290</v>
      </c>
      <c r="F81" s="54">
        <v>600133885</v>
      </c>
      <c r="G81" s="53" t="s">
        <v>436</v>
      </c>
      <c r="H81" s="53" t="s">
        <v>82</v>
      </c>
      <c r="I81" s="53" t="s">
        <v>104</v>
      </c>
      <c r="J81" s="53" t="s">
        <v>428</v>
      </c>
      <c r="K81" s="53" t="s">
        <v>437</v>
      </c>
      <c r="L81" s="110">
        <v>3000000</v>
      </c>
      <c r="M81" s="110">
        <f t="shared" si="2"/>
        <v>2550000</v>
      </c>
      <c r="N81" s="111">
        <v>44743</v>
      </c>
      <c r="O81" s="111">
        <v>44896</v>
      </c>
      <c r="P81" s="51" t="s">
        <v>105</v>
      </c>
      <c r="Q81" s="51" t="s">
        <v>105</v>
      </c>
      <c r="R81" s="51" t="s">
        <v>105</v>
      </c>
      <c r="S81" s="51" t="s">
        <v>105</v>
      </c>
      <c r="T81" s="51"/>
      <c r="U81" s="51"/>
      <c r="V81" s="51" t="s">
        <v>105</v>
      </c>
      <c r="W81" s="51" t="s">
        <v>105</v>
      </c>
      <c r="X81" s="51" t="s">
        <v>105</v>
      </c>
      <c r="Y81" s="53" t="s">
        <v>438</v>
      </c>
      <c r="Z81" s="52" t="s">
        <v>152</v>
      </c>
    </row>
    <row r="82" spans="1:26" s="47" customFormat="1" ht="180" x14ac:dyDescent="0.25">
      <c r="A82" s="50">
        <v>77</v>
      </c>
      <c r="B82" s="53" t="s">
        <v>426</v>
      </c>
      <c r="C82" s="53" t="s">
        <v>423</v>
      </c>
      <c r="D82" s="54">
        <v>70946906</v>
      </c>
      <c r="E82" s="54" t="s">
        <v>432</v>
      </c>
      <c r="F82" s="54">
        <v>600133885</v>
      </c>
      <c r="G82" s="53" t="s">
        <v>439</v>
      </c>
      <c r="H82" s="53" t="s">
        <v>82</v>
      </c>
      <c r="I82" s="53" t="s">
        <v>104</v>
      </c>
      <c r="J82" s="53" t="s">
        <v>428</v>
      </c>
      <c r="K82" s="53" t="s">
        <v>440</v>
      </c>
      <c r="L82" s="110">
        <v>20000000</v>
      </c>
      <c r="M82" s="110">
        <f t="shared" si="2"/>
        <v>17000000</v>
      </c>
      <c r="N82" s="111">
        <v>46023</v>
      </c>
      <c r="O82" s="111">
        <v>46722</v>
      </c>
      <c r="P82" s="51"/>
      <c r="Q82" s="51"/>
      <c r="R82" s="51" t="s">
        <v>105</v>
      </c>
      <c r="S82" s="51"/>
      <c r="T82" s="51"/>
      <c r="U82" s="51"/>
      <c r="V82" s="51" t="s">
        <v>105</v>
      </c>
      <c r="W82" s="51" t="s">
        <v>105</v>
      </c>
      <c r="X82" s="51" t="s">
        <v>105</v>
      </c>
      <c r="Y82" s="53" t="s">
        <v>133</v>
      </c>
      <c r="Z82" s="52" t="s">
        <v>111</v>
      </c>
    </row>
    <row r="83" spans="1:26" s="47" customFormat="1" ht="180" x14ac:dyDescent="0.25">
      <c r="A83" s="50">
        <v>78</v>
      </c>
      <c r="B83" s="53" t="s">
        <v>426</v>
      </c>
      <c r="C83" s="53" t="s">
        <v>423</v>
      </c>
      <c r="D83" s="54">
        <v>70946906</v>
      </c>
      <c r="E83" s="54">
        <v>102092290</v>
      </c>
      <c r="F83" s="54">
        <v>600133885</v>
      </c>
      <c r="G83" s="53" t="s">
        <v>441</v>
      </c>
      <c r="H83" s="53" t="s">
        <v>82</v>
      </c>
      <c r="I83" s="53" t="s">
        <v>104</v>
      </c>
      <c r="J83" s="53" t="s">
        <v>428</v>
      </c>
      <c r="K83" s="53" t="s">
        <v>433</v>
      </c>
      <c r="L83" s="110">
        <v>2000000</v>
      </c>
      <c r="M83" s="110">
        <f t="shared" si="2"/>
        <v>1700000</v>
      </c>
      <c r="N83" s="111">
        <v>45292</v>
      </c>
      <c r="O83" s="111">
        <v>45658</v>
      </c>
      <c r="P83" s="51"/>
      <c r="Q83" s="51"/>
      <c r="R83" s="51"/>
      <c r="S83" s="51"/>
      <c r="T83" s="51"/>
      <c r="U83" s="51" t="s">
        <v>105</v>
      </c>
      <c r="V83" s="51"/>
      <c r="W83" s="51"/>
      <c r="X83" s="51"/>
      <c r="Y83" s="53" t="s">
        <v>133</v>
      </c>
      <c r="Z83" s="52" t="s">
        <v>152</v>
      </c>
    </row>
    <row r="84" spans="1:26" s="47" customFormat="1" ht="180" x14ac:dyDescent="0.25">
      <c r="A84" s="50">
        <v>79</v>
      </c>
      <c r="B84" s="53" t="s">
        <v>426</v>
      </c>
      <c r="C84" s="53" t="s">
        <v>423</v>
      </c>
      <c r="D84" s="54">
        <v>70946906</v>
      </c>
      <c r="E84" s="54">
        <v>102092290</v>
      </c>
      <c r="F84" s="54">
        <v>600133885</v>
      </c>
      <c r="G84" s="53" t="s">
        <v>442</v>
      </c>
      <c r="H84" s="53" t="s">
        <v>82</v>
      </c>
      <c r="I84" s="53" t="s">
        <v>104</v>
      </c>
      <c r="J84" s="53" t="s">
        <v>428</v>
      </c>
      <c r="K84" s="53" t="s">
        <v>443</v>
      </c>
      <c r="L84" s="110">
        <v>10000000</v>
      </c>
      <c r="M84" s="110">
        <f t="shared" si="2"/>
        <v>8500000</v>
      </c>
      <c r="N84" s="111">
        <v>46204</v>
      </c>
      <c r="O84" s="111">
        <v>46539</v>
      </c>
      <c r="P84" s="51"/>
      <c r="Q84" s="51"/>
      <c r="R84" s="51"/>
      <c r="S84" s="51"/>
      <c r="T84" s="51"/>
      <c r="U84" s="51" t="s">
        <v>105</v>
      </c>
      <c r="V84" s="51"/>
      <c r="W84" s="51"/>
      <c r="X84" s="51"/>
      <c r="Y84" s="53" t="s">
        <v>151</v>
      </c>
      <c r="Z84" s="52" t="s">
        <v>152</v>
      </c>
    </row>
    <row r="85" spans="1:26" s="47" customFormat="1" ht="180" x14ac:dyDescent="0.25">
      <c r="A85" s="50">
        <v>80</v>
      </c>
      <c r="B85" s="53" t="s">
        <v>444</v>
      </c>
      <c r="C85" s="53" t="s">
        <v>445</v>
      </c>
      <c r="D85" s="54">
        <v>70982961</v>
      </c>
      <c r="E85" s="54">
        <v>119600498</v>
      </c>
      <c r="F85" s="54">
        <v>600133958</v>
      </c>
      <c r="G85" s="53" t="s">
        <v>451</v>
      </c>
      <c r="H85" s="53" t="s">
        <v>82</v>
      </c>
      <c r="I85" s="53" t="s">
        <v>104</v>
      </c>
      <c r="J85" s="53" t="s">
        <v>446</v>
      </c>
      <c r="K85" s="53" t="s">
        <v>452</v>
      </c>
      <c r="L85" s="110">
        <v>5000000</v>
      </c>
      <c r="M85" s="110">
        <f t="shared" si="2"/>
        <v>4250000</v>
      </c>
      <c r="N85" s="111">
        <v>44562</v>
      </c>
      <c r="O85" s="111">
        <v>46722</v>
      </c>
      <c r="P85" s="51" t="s">
        <v>105</v>
      </c>
      <c r="Q85" s="51" t="s">
        <v>105</v>
      </c>
      <c r="R85" s="51" t="s">
        <v>105</v>
      </c>
      <c r="S85" s="51" t="s">
        <v>105</v>
      </c>
      <c r="T85" s="51" t="s">
        <v>105</v>
      </c>
      <c r="U85" s="51"/>
      <c r="V85" s="51" t="s">
        <v>105</v>
      </c>
      <c r="W85" s="51" t="s">
        <v>105</v>
      </c>
      <c r="X85" s="51" t="s">
        <v>105</v>
      </c>
      <c r="Y85" s="53" t="s">
        <v>133</v>
      </c>
      <c r="Z85" s="52" t="s">
        <v>111</v>
      </c>
    </row>
    <row r="86" spans="1:26" s="47" customFormat="1" ht="180" x14ac:dyDescent="0.25">
      <c r="A86" s="50">
        <v>81</v>
      </c>
      <c r="B86" s="53" t="s">
        <v>444</v>
      </c>
      <c r="C86" s="53" t="s">
        <v>445</v>
      </c>
      <c r="D86" s="54">
        <v>70982961</v>
      </c>
      <c r="E86" s="54">
        <v>103008489</v>
      </c>
      <c r="F86" s="54">
        <v>600133958</v>
      </c>
      <c r="G86" s="53" t="s">
        <v>453</v>
      </c>
      <c r="H86" s="53" t="s">
        <v>82</v>
      </c>
      <c r="I86" s="53" t="s">
        <v>104</v>
      </c>
      <c r="J86" s="53" t="s">
        <v>446</v>
      </c>
      <c r="K86" s="53" t="s">
        <v>462</v>
      </c>
      <c r="L86" s="110">
        <v>30000000</v>
      </c>
      <c r="M86" s="110">
        <f t="shared" si="2"/>
        <v>25500000</v>
      </c>
      <c r="N86" s="111">
        <v>44562</v>
      </c>
      <c r="O86" s="111">
        <v>46722</v>
      </c>
      <c r="P86" s="51"/>
      <c r="Q86" s="51"/>
      <c r="R86" s="51"/>
      <c r="S86" s="51"/>
      <c r="T86" s="51"/>
      <c r="U86" s="51"/>
      <c r="V86" s="51" t="s">
        <v>105</v>
      </c>
      <c r="W86" s="51"/>
      <c r="X86" s="51" t="s">
        <v>105</v>
      </c>
      <c r="Y86" s="53" t="s">
        <v>133</v>
      </c>
      <c r="Z86" s="52" t="s">
        <v>111</v>
      </c>
    </row>
    <row r="87" spans="1:26" s="47" customFormat="1" ht="180" x14ac:dyDescent="0.25">
      <c r="A87" s="50">
        <v>82</v>
      </c>
      <c r="B87" s="53" t="s">
        <v>444</v>
      </c>
      <c r="C87" s="53" t="s">
        <v>445</v>
      </c>
      <c r="D87" s="54">
        <v>70982961</v>
      </c>
      <c r="E87" s="54">
        <v>102068895</v>
      </c>
      <c r="F87" s="54">
        <v>600133958</v>
      </c>
      <c r="G87" s="53" t="s">
        <v>454</v>
      </c>
      <c r="H87" s="53" t="s">
        <v>82</v>
      </c>
      <c r="I87" s="53" t="s">
        <v>104</v>
      </c>
      <c r="J87" s="53" t="s">
        <v>446</v>
      </c>
      <c r="K87" s="53" t="s">
        <v>455</v>
      </c>
      <c r="L87" s="110">
        <v>7000000</v>
      </c>
      <c r="M87" s="110">
        <f t="shared" si="2"/>
        <v>5950000</v>
      </c>
      <c r="N87" s="111">
        <v>44562</v>
      </c>
      <c r="O87" s="111">
        <v>46722</v>
      </c>
      <c r="P87" s="51"/>
      <c r="Q87" s="51" t="s">
        <v>105</v>
      </c>
      <c r="R87" s="51" t="s">
        <v>105</v>
      </c>
      <c r="S87" s="51"/>
      <c r="T87" s="51"/>
      <c r="U87" s="51"/>
      <c r="V87" s="51" t="s">
        <v>105</v>
      </c>
      <c r="W87" s="51"/>
      <c r="X87" s="51"/>
      <c r="Y87" s="53" t="s">
        <v>133</v>
      </c>
      <c r="Z87" s="52" t="s">
        <v>111</v>
      </c>
    </row>
    <row r="88" spans="1:26" s="47" customFormat="1" ht="180" x14ac:dyDescent="0.25">
      <c r="A88" s="50">
        <v>83</v>
      </c>
      <c r="B88" s="53" t="s">
        <v>444</v>
      </c>
      <c r="C88" s="53" t="s">
        <v>445</v>
      </c>
      <c r="D88" s="54">
        <v>70982961</v>
      </c>
      <c r="E88" s="54">
        <v>102068895</v>
      </c>
      <c r="F88" s="54">
        <v>600133958</v>
      </c>
      <c r="G88" s="53" t="s">
        <v>463</v>
      </c>
      <c r="H88" s="53" t="s">
        <v>82</v>
      </c>
      <c r="I88" s="53" t="s">
        <v>104</v>
      </c>
      <c r="J88" s="53" t="s">
        <v>446</v>
      </c>
      <c r="K88" s="53" t="s">
        <v>456</v>
      </c>
      <c r="L88" s="110">
        <v>4000000</v>
      </c>
      <c r="M88" s="110">
        <f t="shared" si="2"/>
        <v>3400000</v>
      </c>
      <c r="N88" s="111">
        <v>44562</v>
      </c>
      <c r="O88" s="111">
        <v>46722</v>
      </c>
      <c r="P88" s="51"/>
      <c r="Q88" s="51" t="s">
        <v>105</v>
      </c>
      <c r="R88" s="51" t="s">
        <v>105</v>
      </c>
      <c r="S88" s="51" t="s">
        <v>105</v>
      </c>
      <c r="T88" s="51" t="s">
        <v>105</v>
      </c>
      <c r="U88" s="51"/>
      <c r="V88" s="51"/>
      <c r="W88" s="51"/>
      <c r="X88" s="51" t="s">
        <v>105</v>
      </c>
      <c r="Y88" s="53" t="s">
        <v>129</v>
      </c>
      <c r="Z88" s="52" t="s">
        <v>152</v>
      </c>
    </row>
    <row r="89" spans="1:26" s="47" customFormat="1" ht="180" x14ac:dyDescent="0.25">
      <c r="A89" s="50">
        <v>84</v>
      </c>
      <c r="B89" s="53" t="s">
        <v>444</v>
      </c>
      <c r="C89" s="53" t="s">
        <v>445</v>
      </c>
      <c r="D89" s="54">
        <v>70982961</v>
      </c>
      <c r="E89" s="54">
        <v>102068895</v>
      </c>
      <c r="F89" s="54">
        <v>600133958</v>
      </c>
      <c r="G89" s="53" t="s">
        <v>464</v>
      </c>
      <c r="H89" s="53" t="s">
        <v>82</v>
      </c>
      <c r="I89" s="53" t="s">
        <v>104</v>
      </c>
      <c r="J89" s="53" t="s">
        <v>446</v>
      </c>
      <c r="K89" s="53" t="s">
        <v>457</v>
      </c>
      <c r="L89" s="110">
        <v>4000000</v>
      </c>
      <c r="M89" s="110">
        <f t="shared" si="2"/>
        <v>3400000</v>
      </c>
      <c r="N89" s="111">
        <v>44562</v>
      </c>
      <c r="O89" s="111">
        <v>46722</v>
      </c>
      <c r="P89" s="51"/>
      <c r="Q89" s="51"/>
      <c r="R89" s="51"/>
      <c r="S89" s="51" t="s">
        <v>105</v>
      </c>
      <c r="T89" s="51" t="s">
        <v>105</v>
      </c>
      <c r="U89" s="51"/>
      <c r="V89" s="51"/>
      <c r="W89" s="51"/>
      <c r="X89" s="51" t="s">
        <v>105</v>
      </c>
      <c r="Y89" s="53" t="s">
        <v>133</v>
      </c>
      <c r="Z89" s="52" t="s">
        <v>152</v>
      </c>
    </row>
    <row r="90" spans="1:26" s="47" customFormat="1" ht="180" x14ac:dyDescent="0.25">
      <c r="A90" s="50">
        <v>85</v>
      </c>
      <c r="B90" s="53" t="s">
        <v>444</v>
      </c>
      <c r="C90" s="53" t="s">
        <v>445</v>
      </c>
      <c r="D90" s="54">
        <v>70982961</v>
      </c>
      <c r="E90" s="54">
        <v>102068895</v>
      </c>
      <c r="F90" s="54">
        <v>600133958</v>
      </c>
      <c r="G90" s="53" t="s">
        <v>465</v>
      </c>
      <c r="H90" s="53" t="s">
        <v>82</v>
      </c>
      <c r="I90" s="53" t="s">
        <v>104</v>
      </c>
      <c r="J90" s="53" t="s">
        <v>446</v>
      </c>
      <c r="K90" s="53" t="s">
        <v>458</v>
      </c>
      <c r="L90" s="110">
        <v>5000000</v>
      </c>
      <c r="M90" s="110">
        <f t="shared" si="2"/>
        <v>4250000</v>
      </c>
      <c r="N90" s="111">
        <v>44562</v>
      </c>
      <c r="O90" s="111">
        <v>46722</v>
      </c>
      <c r="P90" s="51" t="s">
        <v>105</v>
      </c>
      <c r="Q90" s="51" t="s">
        <v>105</v>
      </c>
      <c r="R90" s="51" t="s">
        <v>105</v>
      </c>
      <c r="S90" s="51" t="s">
        <v>105</v>
      </c>
      <c r="T90" s="51" t="s">
        <v>105</v>
      </c>
      <c r="U90" s="51"/>
      <c r="V90" s="51"/>
      <c r="W90" s="51"/>
      <c r="X90" s="51" t="s">
        <v>105</v>
      </c>
      <c r="Y90" s="53" t="s">
        <v>133</v>
      </c>
      <c r="Z90" s="52" t="s">
        <v>152</v>
      </c>
    </row>
    <row r="91" spans="1:26" s="47" customFormat="1" ht="180" x14ac:dyDescent="0.25">
      <c r="A91" s="50">
        <v>86</v>
      </c>
      <c r="B91" s="53" t="s">
        <v>444</v>
      </c>
      <c r="C91" s="53" t="s">
        <v>445</v>
      </c>
      <c r="D91" s="54">
        <v>70982961</v>
      </c>
      <c r="E91" s="54">
        <v>102068895</v>
      </c>
      <c r="F91" s="54">
        <v>600133958</v>
      </c>
      <c r="G91" s="53" t="s">
        <v>466</v>
      </c>
      <c r="H91" s="53" t="s">
        <v>82</v>
      </c>
      <c r="I91" s="53" t="s">
        <v>104</v>
      </c>
      <c r="J91" s="53" t="s">
        <v>446</v>
      </c>
      <c r="K91" s="53" t="s">
        <v>459</v>
      </c>
      <c r="L91" s="110">
        <v>5000000</v>
      </c>
      <c r="M91" s="110">
        <f t="shared" si="2"/>
        <v>4250000</v>
      </c>
      <c r="N91" s="111">
        <v>44562</v>
      </c>
      <c r="O91" s="111">
        <v>46722</v>
      </c>
      <c r="P91" s="51" t="s">
        <v>105</v>
      </c>
      <c r="Q91" s="51" t="s">
        <v>105</v>
      </c>
      <c r="R91" s="51" t="s">
        <v>105</v>
      </c>
      <c r="S91" s="51" t="s">
        <v>105</v>
      </c>
      <c r="T91" s="51" t="s">
        <v>105</v>
      </c>
      <c r="U91" s="51"/>
      <c r="V91" s="51"/>
      <c r="W91" s="51"/>
      <c r="X91" s="51"/>
      <c r="Y91" s="53" t="s">
        <v>133</v>
      </c>
      <c r="Z91" s="52" t="s">
        <v>152</v>
      </c>
    </row>
    <row r="92" spans="1:26" s="47" customFormat="1" ht="180" x14ac:dyDescent="0.25">
      <c r="A92" s="50">
        <v>87</v>
      </c>
      <c r="B92" s="53" t="s">
        <v>444</v>
      </c>
      <c r="C92" s="53" t="s">
        <v>445</v>
      </c>
      <c r="D92" s="54">
        <v>70982961</v>
      </c>
      <c r="E92" s="54">
        <v>102068895</v>
      </c>
      <c r="F92" s="54">
        <v>600133958</v>
      </c>
      <c r="G92" s="53" t="s">
        <v>467</v>
      </c>
      <c r="H92" s="53" t="s">
        <v>82</v>
      </c>
      <c r="I92" s="53" t="s">
        <v>104</v>
      </c>
      <c r="J92" s="53" t="s">
        <v>446</v>
      </c>
      <c r="K92" s="53" t="s">
        <v>460</v>
      </c>
      <c r="L92" s="110">
        <v>4000000</v>
      </c>
      <c r="M92" s="110">
        <f t="shared" si="2"/>
        <v>3400000</v>
      </c>
      <c r="N92" s="111">
        <v>44562</v>
      </c>
      <c r="O92" s="111">
        <v>46722</v>
      </c>
      <c r="P92" s="51"/>
      <c r="Q92" s="51"/>
      <c r="R92" s="51" t="s">
        <v>105</v>
      </c>
      <c r="S92" s="51" t="s">
        <v>105</v>
      </c>
      <c r="T92" s="51" t="s">
        <v>105</v>
      </c>
      <c r="U92" s="51"/>
      <c r="V92" s="51"/>
      <c r="W92" s="51"/>
      <c r="X92" s="51"/>
      <c r="Y92" s="53" t="s">
        <v>129</v>
      </c>
      <c r="Z92" s="52" t="s">
        <v>152</v>
      </c>
    </row>
    <row r="93" spans="1:26" s="47" customFormat="1" ht="180" x14ac:dyDescent="0.25">
      <c r="A93" s="50">
        <v>88</v>
      </c>
      <c r="B93" s="53" t="s">
        <v>444</v>
      </c>
      <c r="C93" s="53" t="s">
        <v>445</v>
      </c>
      <c r="D93" s="54">
        <v>70982961</v>
      </c>
      <c r="E93" s="54">
        <v>102068895</v>
      </c>
      <c r="F93" s="54">
        <v>600133958</v>
      </c>
      <c r="G93" s="53" t="s">
        <v>468</v>
      </c>
      <c r="H93" s="53" t="s">
        <v>82</v>
      </c>
      <c r="I93" s="53" t="s">
        <v>104</v>
      </c>
      <c r="J93" s="53" t="s">
        <v>446</v>
      </c>
      <c r="K93" s="53" t="s">
        <v>469</v>
      </c>
      <c r="L93" s="110">
        <v>50000000</v>
      </c>
      <c r="M93" s="110">
        <f t="shared" si="2"/>
        <v>42500000</v>
      </c>
      <c r="N93" s="111">
        <v>44562</v>
      </c>
      <c r="O93" s="111">
        <v>46722</v>
      </c>
      <c r="P93" s="51" t="s">
        <v>105</v>
      </c>
      <c r="Q93" s="51" t="s">
        <v>105</v>
      </c>
      <c r="R93" s="51" t="s">
        <v>105</v>
      </c>
      <c r="S93" s="51" t="s">
        <v>105</v>
      </c>
      <c r="T93" s="51" t="s">
        <v>105</v>
      </c>
      <c r="U93" s="51"/>
      <c r="V93" s="51" t="s">
        <v>105</v>
      </c>
      <c r="W93" s="51"/>
      <c r="X93" s="51" t="s">
        <v>105</v>
      </c>
      <c r="Y93" s="53" t="s">
        <v>129</v>
      </c>
      <c r="Z93" s="52" t="s">
        <v>111</v>
      </c>
    </row>
    <row r="94" spans="1:26" s="47" customFormat="1" ht="180" x14ac:dyDescent="0.25">
      <c r="A94" s="50">
        <v>89</v>
      </c>
      <c r="B94" s="53" t="s">
        <v>444</v>
      </c>
      <c r="C94" s="53" t="s">
        <v>445</v>
      </c>
      <c r="D94" s="54">
        <v>70982961</v>
      </c>
      <c r="E94" s="54">
        <v>102068895</v>
      </c>
      <c r="F94" s="54">
        <v>600133958</v>
      </c>
      <c r="G94" s="53" t="s">
        <v>470</v>
      </c>
      <c r="H94" s="53" t="s">
        <v>82</v>
      </c>
      <c r="I94" s="53" t="s">
        <v>104</v>
      </c>
      <c r="J94" s="53" t="s">
        <v>446</v>
      </c>
      <c r="K94" s="53" t="s">
        <v>461</v>
      </c>
      <c r="L94" s="110">
        <v>5000000</v>
      </c>
      <c r="M94" s="110">
        <f t="shared" si="2"/>
        <v>4250000</v>
      </c>
      <c r="N94" s="111">
        <v>44348</v>
      </c>
      <c r="O94" s="111">
        <v>44531</v>
      </c>
      <c r="P94" s="51"/>
      <c r="Q94" s="51"/>
      <c r="R94" s="51"/>
      <c r="S94" s="51" t="s">
        <v>105</v>
      </c>
      <c r="T94" s="51"/>
      <c r="U94" s="51"/>
      <c r="V94" s="51" t="s">
        <v>105</v>
      </c>
      <c r="W94" s="51"/>
      <c r="X94" s="51" t="s">
        <v>105</v>
      </c>
      <c r="Y94" s="53" t="s">
        <v>398</v>
      </c>
      <c r="Z94" s="52" t="s">
        <v>152</v>
      </c>
    </row>
    <row r="95" spans="1:26" s="47" customFormat="1" ht="150" x14ac:dyDescent="0.25">
      <c r="A95" s="50">
        <v>90</v>
      </c>
      <c r="B95" s="53" t="s">
        <v>479</v>
      </c>
      <c r="C95" s="53" t="s">
        <v>472</v>
      </c>
      <c r="D95" s="54">
        <v>70914966</v>
      </c>
      <c r="E95" s="54">
        <v>102092036</v>
      </c>
      <c r="F95" s="54">
        <v>600133931</v>
      </c>
      <c r="G95" s="53" t="s">
        <v>480</v>
      </c>
      <c r="H95" s="53" t="s">
        <v>82</v>
      </c>
      <c r="I95" s="53" t="s">
        <v>104</v>
      </c>
      <c r="J95" s="53" t="s">
        <v>475</v>
      </c>
      <c r="K95" s="53" t="s">
        <v>481</v>
      </c>
      <c r="L95" s="110">
        <v>10000000</v>
      </c>
      <c r="M95" s="110">
        <f t="shared" si="2"/>
        <v>8500000</v>
      </c>
      <c r="N95" s="111">
        <v>45658</v>
      </c>
      <c r="O95" s="111">
        <v>46722</v>
      </c>
      <c r="P95" s="51" t="s">
        <v>105</v>
      </c>
      <c r="Q95" s="51" t="s">
        <v>105</v>
      </c>
      <c r="R95" s="51" t="s">
        <v>105</v>
      </c>
      <c r="S95" s="51" t="s">
        <v>105</v>
      </c>
      <c r="T95" s="51"/>
      <c r="U95" s="51" t="s">
        <v>105</v>
      </c>
      <c r="V95" s="51" t="s">
        <v>105</v>
      </c>
      <c r="W95" s="51" t="s">
        <v>105</v>
      </c>
      <c r="X95" s="51"/>
      <c r="Y95" s="53" t="s">
        <v>133</v>
      </c>
      <c r="Z95" s="52" t="s">
        <v>111</v>
      </c>
    </row>
    <row r="96" spans="1:26" s="47" customFormat="1" ht="135" x14ac:dyDescent="0.25">
      <c r="A96" s="50">
        <v>91</v>
      </c>
      <c r="B96" s="53" t="s">
        <v>471</v>
      </c>
      <c r="C96" s="53" t="s">
        <v>472</v>
      </c>
      <c r="D96" s="54" t="s">
        <v>473</v>
      </c>
      <c r="E96" s="54">
        <v>103008799</v>
      </c>
      <c r="F96" s="54">
        <v>600133931</v>
      </c>
      <c r="G96" s="53" t="s">
        <v>482</v>
      </c>
      <c r="H96" s="53" t="s">
        <v>82</v>
      </c>
      <c r="I96" s="53" t="s">
        <v>104</v>
      </c>
      <c r="J96" s="53" t="s">
        <v>475</v>
      </c>
      <c r="K96" s="53" t="s">
        <v>483</v>
      </c>
      <c r="L96" s="110">
        <v>8000000</v>
      </c>
      <c r="M96" s="110">
        <f t="shared" si="2"/>
        <v>6800000</v>
      </c>
      <c r="N96" s="111">
        <v>45292</v>
      </c>
      <c r="O96" s="111">
        <v>45992</v>
      </c>
      <c r="P96" s="51"/>
      <c r="Q96" s="51"/>
      <c r="R96" s="51"/>
      <c r="S96" s="51"/>
      <c r="T96" s="51"/>
      <c r="U96" s="51"/>
      <c r="V96" s="51"/>
      <c r="W96" s="51"/>
      <c r="X96" s="51"/>
      <c r="Y96" s="53" t="s">
        <v>129</v>
      </c>
      <c r="Z96" s="52" t="s">
        <v>111</v>
      </c>
    </row>
    <row r="97" spans="1:26" s="47" customFormat="1" ht="135" x14ac:dyDescent="0.25">
      <c r="A97" s="50">
        <v>92</v>
      </c>
      <c r="B97" s="53" t="s">
        <v>471</v>
      </c>
      <c r="C97" s="53" t="s">
        <v>472</v>
      </c>
      <c r="D97" s="54" t="s">
        <v>473</v>
      </c>
      <c r="E97" s="54">
        <v>102092036</v>
      </c>
      <c r="F97" s="54">
        <v>600133931</v>
      </c>
      <c r="G97" s="53" t="s">
        <v>484</v>
      </c>
      <c r="H97" s="53" t="s">
        <v>82</v>
      </c>
      <c r="I97" s="53" t="s">
        <v>104</v>
      </c>
      <c r="J97" s="53" t="s">
        <v>475</v>
      </c>
      <c r="K97" s="53" t="s">
        <v>487</v>
      </c>
      <c r="L97" s="110">
        <v>4000000</v>
      </c>
      <c r="M97" s="110">
        <f t="shared" si="2"/>
        <v>3400000</v>
      </c>
      <c r="N97" s="111">
        <v>45658</v>
      </c>
      <c r="O97" s="111">
        <v>46722</v>
      </c>
      <c r="P97" s="51"/>
      <c r="Q97" s="51"/>
      <c r="R97" s="51"/>
      <c r="S97" s="51"/>
      <c r="T97" s="51"/>
      <c r="U97" s="51"/>
      <c r="V97" s="51"/>
      <c r="W97" s="51"/>
      <c r="X97" s="51"/>
      <c r="Y97" s="53" t="s">
        <v>129</v>
      </c>
      <c r="Z97" s="52" t="s">
        <v>152</v>
      </c>
    </row>
    <row r="98" spans="1:26" s="47" customFormat="1" ht="135" x14ac:dyDescent="0.25">
      <c r="A98" s="50">
        <v>93</v>
      </c>
      <c r="B98" s="53" t="s">
        <v>471</v>
      </c>
      <c r="C98" s="53" t="s">
        <v>472</v>
      </c>
      <c r="D98" s="54" t="s">
        <v>473</v>
      </c>
      <c r="E98" s="54">
        <v>102092036</v>
      </c>
      <c r="F98" s="54">
        <v>600133931</v>
      </c>
      <c r="G98" s="53" t="s">
        <v>485</v>
      </c>
      <c r="H98" s="53" t="s">
        <v>82</v>
      </c>
      <c r="I98" s="53" t="s">
        <v>104</v>
      </c>
      <c r="J98" s="53" t="s">
        <v>475</v>
      </c>
      <c r="K98" s="53" t="s">
        <v>486</v>
      </c>
      <c r="L98" s="110">
        <v>3000000</v>
      </c>
      <c r="M98" s="110">
        <f t="shared" si="2"/>
        <v>2550000</v>
      </c>
      <c r="N98" s="111">
        <v>44562</v>
      </c>
      <c r="O98" s="111">
        <v>45261</v>
      </c>
      <c r="P98" s="51" t="s">
        <v>105</v>
      </c>
      <c r="Q98" s="51" t="s">
        <v>105</v>
      </c>
      <c r="R98" s="51" t="s">
        <v>105</v>
      </c>
      <c r="S98" s="51" t="s">
        <v>105</v>
      </c>
      <c r="T98" s="51"/>
      <c r="U98" s="51"/>
      <c r="V98" s="51"/>
      <c r="W98" s="51"/>
      <c r="X98" s="51"/>
      <c r="Y98" s="53" t="s">
        <v>129</v>
      </c>
      <c r="Z98" s="52" t="s">
        <v>152</v>
      </c>
    </row>
    <row r="99" spans="1:26" s="47" customFormat="1" ht="120" x14ac:dyDescent="0.25">
      <c r="A99" s="50">
        <v>94</v>
      </c>
      <c r="B99" s="53" t="s">
        <v>488</v>
      </c>
      <c r="C99" s="53" t="s">
        <v>489</v>
      </c>
      <c r="D99" s="54">
        <v>60045990</v>
      </c>
      <c r="E99" s="54">
        <v>60045990</v>
      </c>
      <c r="F99" s="54">
        <v>600134105</v>
      </c>
      <c r="G99" s="53" t="s">
        <v>490</v>
      </c>
      <c r="H99" s="53" t="s">
        <v>82</v>
      </c>
      <c r="I99" s="53" t="s">
        <v>104</v>
      </c>
      <c r="J99" s="53" t="s">
        <v>491</v>
      </c>
      <c r="K99" s="53" t="s">
        <v>492</v>
      </c>
      <c r="L99" s="110">
        <v>15000000</v>
      </c>
      <c r="M99" s="110">
        <f t="shared" si="2"/>
        <v>12750000</v>
      </c>
      <c r="N99" s="111">
        <v>44713</v>
      </c>
      <c r="O99" s="111">
        <v>45139</v>
      </c>
      <c r="P99" s="51" t="s">
        <v>105</v>
      </c>
      <c r="Q99" s="51" t="s">
        <v>105</v>
      </c>
      <c r="R99" s="51" t="s">
        <v>105</v>
      </c>
      <c r="S99" s="51" t="s">
        <v>105</v>
      </c>
      <c r="T99" s="51"/>
      <c r="U99" s="51"/>
      <c r="V99" s="51"/>
      <c r="W99" s="51"/>
      <c r="X99" s="51" t="s">
        <v>105</v>
      </c>
      <c r="Y99" s="53" t="s">
        <v>110</v>
      </c>
      <c r="Z99" s="52" t="s">
        <v>111</v>
      </c>
    </row>
    <row r="100" spans="1:26" s="47" customFormat="1" ht="120" x14ac:dyDescent="0.25">
      <c r="A100" s="50">
        <v>95</v>
      </c>
      <c r="B100" s="53" t="s">
        <v>488</v>
      </c>
      <c r="C100" s="53" t="s">
        <v>489</v>
      </c>
      <c r="D100" s="54">
        <v>60045990</v>
      </c>
      <c r="E100" s="54">
        <v>60045990</v>
      </c>
      <c r="F100" s="54">
        <v>600134105</v>
      </c>
      <c r="G100" s="53" t="s">
        <v>493</v>
      </c>
      <c r="H100" s="53" t="s">
        <v>82</v>
      </c>
      <c r="I100" s="53" t="s">
        <v>104</v>
      </c>
      <c r="J100" s="53" t="s">
        <v>491</v>
      </c>
      <c r="K100" s="53" t="s">
        <v>499</v>
      </c>
      <c r="L100" s="110">
        <v>8000000</v>
      </c>
      <c r="M100" s="110">
        <f t="shared" si="2"/>
        <v>6800000</v>
      </c>
      <c r="N100" s="111">
        <v>44682</v>
      </c>
      <c r="O100" s="111">
        <v>44896</v>
      </c>
      <c r="P100" s="51" t="s">
        <v>105</v>
      </c>
      <c r="Q100" s="51" t="s">
        <v>105</v>
      </c>
      <c r="R100" s="51" t="s">
        <v>105</v>
      </c>
      <c r="S100" s="51" t="s">
        <v>105</v>
      </c>
      <c r="T100" s="51"/>
      <c r="U100" s="51"/>
      <c r="V100" s="51"/>
      <c r="W100" s="51"/>
      <c r="X100" s="51" t="s">
        <v>105</v>
      </c>
      <c r="Y100" s="53" t="s">
        <v>500</v>
      </c>
      <c r="Z100" s="52" t="s">
        <v>152</v>
      </c>
    </row>
    <row r="101" spans="1:26" s="47" customFormat="1" ht="90" x14ac:dyDescent="0.25">
      <c r="A101" s="50">
        <v>96</v>
      </c>
      <c r="B101" s="53" t="s">
        <v>488</v>
      </c>
      <c r="C101" s="53" t="s">
        <v>489</v>
      </c>
      <c r="D101" s="54">
        <v>60045990</v>
      </c>
      <c r="E101" s="54">
        <v>60045990</v>
      </c>
      <c r="F101" s="54">
        <v>600134105</v>
      </c>
      <c r="G101" s="53" t="s">
        <v>494</v>
      </c>
      <c r="H101" s="53" t="s">
        <v>82</v>
      </c>
      <c r="I101" s="53" t="s">
        <v>104</v>
      </c>
      <c r="J101" s="53" t="s">
        <v>491</v>
      </c>
      <c r="K101" s="53" t="s">
        <v>501</v>
      </c>
      <c r="L101" s="110">
        <v>650000</v>
      </c>
      <c r="M101" s="110">
        <f t="shared" si="2"/>
        <v>552500</v>
      </c>
      <c r="N101" s="111">
        <v>44682</v>
      </c>
      <c r="O101" s="111">
        <v>44774</v>
      </c>
      <c r="P101" s="51" t="s">
        <v>105</v>
      </c>
      <c r="Q101" s="51" t="s">
        <v>105</v>
      </c>
      <c r="R101" s="51" t="s">
        <v>105</v>
      </c>
      <c r="S101" s="51" t="s">
        <v>105</v>
      </c>
      <c r="T101" s="51"/>
      <c r="U101" s="51"/>
      <c r="V101" s="51"/>
      <c r="W101" s="51"/>
      <c r="X101" s="51" t="s">
        <v>105</v>
      </c>
      <c r="Y101" s="53" t="s">
        <v>500</v>
      </c>
      <c r="Z101" s="52" t="s">
        <v>152</v>
      </c>
    </row>
    <row r="102" spans="1:26" s="47" customFormat="1" ht="90" x14ac:dyDescent="0.25">
      <c r="A102" s="50">
        <v>97</v>
      </c>
      <c r="B102" s="53" t="s">
        <v>488</v>
      </c>
      <c r="C102" s="53" t="s">
        <v>489</v>
      </c>
      <c r="D102" s="54">
        <v>60045990</v>
      </c>
      <c r="E102" s="54">
        <v>119600641</v>
      </c>
      <c r="F102" s="54">
        <v>600134105</v>
      </c>
      <c r="G102" s="53" t="s">
        <v>495</v>
      </c>
      <c r="H102" s="53" t="s">
        <v>82</v>
      </c>
      <c r="I102" s="53" t="s">
        <v>104</v>
      </c>
      <c r="J102" s="53" t="s">
        <v>491</v>
      </c>
      <c r="K102" s="53" t="s">
        <v>502</v>
      </c>
      <c r="L102" s="110">
        <v>3500000</v>
      </c>
      <c r="M102" s="110">
        <f t="shared" si="2"/>
        <v>2975000</v>
      </c>
      <c r="N102" s="111">
        <v>44835</v>
      </c>
      <c r="O102" s="111">
        <v>45047</v>
      </c>
      <c r="P102" s="51" t="s">
        <v>105</v>
      </c>
      <c r="Q102" s="51" t="s">
        <v>105</v>
      </c>
      <c r="R102" s="51" t="s">
        <v>105</v>
      </c>
      <c r="S102" s="51" t="s">
        <v>105</v>
      </c>
      <c r="T102" s="51"/>
      <c r="U102" s="51"/>
      <c r="V102" s="51" t="s">
        <v>105</v>
      </c>
      <c r="W102" s="51" t="s">
        <v>105</v>
      </c>
      <c r="X102" s="51" t="s">
        <v>105</v>
      </c>
      <c r="Y102" s="53" t="s">
        <v>151</v>
      </c>
      <c r="Z102" s="52" t="s">
        <v>152</v>
      </c>
    </row>
    <row r="103" spans="1:26" s="47" customFormat="1" ht="90" x14ac:dyDescent="0.25">
      <c r="A103" s="50">
        <v>98</v>
      </c>
      <c r="B103" s="53" t="s">
        <v>488</v>
      </c>
      <c r="C103" s="53" t="s">
        <v>489</v>
      </c>
      <c r="D103" s="54">
        <v>60045990</v>
      </c>
      <c r="E103" s="54">
        <v>103008829</v>
      </c>
      <c r="F103" s="54">
        <v>600134105</v>
      </c>
      <c r="G103" s="53" t="s">
        <v>503</v>
      </c>
      <c r="H103" s="53" t="s">
        <v>82</v>
      </c>
      <c r="I103" s="53" t="s">
        <v>104</v>
      </c>
      <c r="J103" s="53" t="s">
        <v>491</v>
      </c>
      <c r="K103" s="53" t="s">
        <v>504</v>
      </c>
      <c r="L103" s="110">
        <v>3000000</v>
      </c>
      <c r="M103" s="110">
        <f t="shared" si="2"/>
        <v>2550000</v>
      </c>
      <c r="N103" s="111">
        <v>44805</v>
      </c>
      <c r="O103" s="111">
        <v>45078</v>
      </c>
      <c r="P103" s="51"/>
      <c r="Q103" s="51"/>
      <c r="R103" s="51"/>
      <c r="S103" s="51"/>
      <c r="T103" s="51"/>
      <c r="U103" s="51"/>
      <c r="V103" s="51"/>
      <c r="W103" s="51"/>
      <c r="X103" s="51"/>
      <c r="Y103" s="53" t="s">
        <v>151</v>
      </c>
      <c r="Z103" s="52" t="s">
        <v>152</v>
      </c>
    </row>
    <row r="104" spans="1:26" s="47" customFormat="1" ht="90" x14ac:dyDescent="0.25">
      <c r="A104" s="50">
        <v>99</v>
      </c>
      <c r="B104" s="53" t="s">
        <v>488</v>
      </c>
      <c r="C104" s="53" t="s">
        <v>489</v>
      </c>
      <c r="D104" s="54">
        <v>60045990</v>
      </c>
      <c r="E104" s="54">
        <v>103008829</v>
      </c>
      <c r="F104" s="54">
        <v>600134105</v>
      </c>
      <c r="G104" s="53" t="s">
        <v>497</v>
      </c>
      <c r="H104" s="53" t="s">
        <v>82</v>
      </c>
      <c r="I104" s="53" t="s">
        <v>104</v>
      </c>
      <c r="J104" s="53" t="s">
        <v>491</v>
      </c>
      <c r="K104" s="53" t="s">
        <v>505</v>
      </c>
      <c r="L104" s="110">
        <v>2500000</v>
      </c>
      <c r="M104" s="110">
        <f t="shared" si="2"/>
        <v>2125000</v>
      </c>
      <c r="N104" s="111">
        <v>44805</v>
      </c>
      <c r="O104" s="111">
        <v>45078</v>
      </c>
      <c r="P104" s="51"/>
      <c r="Q104" s="51"/>
      <c r="R104" s="51"/>
      <c r="S104" s="51"/>
      <c r="T104" s="51"/>
      <c r="U104" s="51"/>
      <c r="V104" s="51" t="s">
        <v>105</v>
      </c>
      <c r="W104" s="51"/>
      <c r="X104" s="51"/>
      <c r="Y104" s="53" t="s">
        <v>151</v>
      </c>
      <c r="Z104" s="52" t="s">
        <v>152</v>
      </c>
    </row>
    <row r="105" spans="1:26" s="47" customFormat="1" ht="90" x14ac:dyDescent="0.25">
      <c r="A105" s="50">
        <v>100</v>
      </c>
      <c r="B105" s="53" t="s">
        <v>510</v>
      </c>
      <c r="C105" s="53" t="s">
        <v>509</v>
      </c>
      <c r="D105" s="54">
        <v>60046121</v>
      </c>
      <c r="E105" s="54">
        <v>60046121</v>
      </c>
      <c r="F105" s="54">
        <v>600133796</v>
      </c>
      <c r="G105" s="53" t="s">
        <v>511</v>
      </c>
      <c r="H105" s="53" t="s">
        <v>82</v>
      </c>
      <c r="I105" s="53" t="s">
        <v>104</v>
      </c>
      <c r="J105" s="53" t="s">
        <v>104</v>
      </c>
      <c r="K105" s="53" t="s">
        <v>512</v>
      </c>
      <c r="L105" s="110">
        <v>20000000</v>
      </c>
      <c r="M105" s="110">
        <f t="shared" si="2"/>
        <v>17000000</v>
      </c>
      <c r="N105" s="111">
        <v>45292</v>
      </c>
      <c r="O105" s="111">
        <v>45992</v>
      </c>
      <c r="P105" s="51"/>
      <c r="Q105" s="51"/>
      <c r="R105" s="51"/>
      <c r="S105" s="51"/>
      <c r="T105" s="51"/>
      <c r="U105" s="51"/>
      <c r="V105" s="51"/>
      <c r="W105" s="51" t="s">
        <v>105</v>
      </c>
      <c r="X105" s="51"/>
      <c r="Y105" s="53" t="s">
        <v>151</v>
      </c>
      <c r="Z105" s="52" t="s">
        <v>153</v>
      </c>
    </row>
    <row r="106" spans="1:26" s="47" customFormat="1" ht="105" x14ac:dyDescent="0.25">
      <c r="A106" s="50">
        <v>101</v>
      </c>
      <c r="B106" s="53" t="s">
        <v>513</v>
      </c>
      <c r="C106" s="53" t="s">
        <v>509</v>
      </c>
      <c r="D106" s="54">
        <v>49562291</v>
      </c>
      <c r="E106" s="54">
        <v>49562291</v>
      </c>
      <c r="F106" s="54">
        <v>600133761</v>
      </c>
      <c r="G106" s="53" t="s">
        <v>514</v>
      </c>
      <c r="H106" s="53" t="s">
        <v>82</v>
      </c>
      <c r="I106" s="53" t="s">
        <v>104</v>
      </c>
      <c r="J106" s="53" t="s">
        <v>104</v>
      </c>
      <c r="K106" s="53" t="s">
        <v>515</v>
      </c>
      <c r="L106" s="110">
        <v>250000000</v>
      </c>
      <c r="M106" s="110">
        <f t="shared" si="2"/>
        <v>212500000</v>
      </c>
      <c r="N106" s="111">
        <v>45658</v>
      </c>
      <c r="O106" s="111">
        <v>46722</v>
      </c>
      <c r="P106" s="51"/>
      <c r="Q106" s="51"/>
      <c r="R106" s="51"/>
      <c r="S106" s="51"/>
      <c r="T106" s="51"/>
      <c r="U106" s="51"/>
      <c r="V106" s="51"/>
      <c r="W106" s="51"/>
      <c r="X106" s="51"/>
      <c r="Y106" s="53" t="s">
        <v>151</v>
      </c>
      <c r="Z106" s="52" t="s">
        <v>111</v>
      </c>
    </row>
    <row r="107" spans="1:26" s="47" customFormat="1" ht="210" x14ac:dyDescent="0.25">
      <c r="A107" s="50">
        <v>102</v>
      </c>
      <c r="B107" s="53" t="s">
        <v>516</v>
      </c>
      <c r="C107" s="53" t="s">
        <v>509</v>
      </c>
      <c r="D107" s="54">
        <v>70971692</v>
      </c>
      <c r="E107" s="54">
        <v>102068631</v>
      </c>
      <c r="F107" s="54">
        <v>600133893</v>
      </c>
      <c r="G107" s="53" t="s">
        <v>517</v>
      </c>
      <c r="H107" s="53" t="s">
        <v>82</v>
      </c>
      <c r="I107" s="53" t="s">
        <v>104</v>
      </c>
      <c r="J107" s="53" t="s">
        <v>104</v>
      </c>
      <c r="K107" s="53" t="s">
        <v>539</v>
      </c>
      <c r="L107" s="110">
        <v>50000000</v>
      </c>
      <c r="M107" s="110">
        <f t="shared" si="2"/>
        <v>42500000</v>
      </c>
      <c r="N107" s="111">
        <v>44531</v>
      </c>
      <c r="O107" s="111">
        <v>44713</v>
      </c>
      <c r="P107" s="51"/>
      <c r="Q107" s="51"/>
      <c r="R107" s="51"/>
      <c r="S107" s="51"/>
      <c r="T107" s="51"/>
      <c r="U107" s="51"/>
      <c r="V107" s="51"/>
      <c r="W107" s="51"/>
      <c r="X107" s="51"/>
      <c r="Y107" s="53" t="s">
        <v>540</v>
      </c>
      <c r="Z107" s="52" t="s">
        <v>153</v>
      </c>
    </row>
    <row r="108" spans="1:26" s="47" customFormat="1" ht="90" x14ac:dyDescent="0.25">
      <c r="A108" s="50">
        <v>103</v>
      </c>
      <c r="B108" s="53" t="s">
        <v>541</v>
      </c>
      <c r="C108" s="53" t="s">
        <v>509</v>
      </c>
      <c r="D108" s="54">
        <v>68157894</v>
      </c>
      <c r="E108" s="54">
        <v>102080542</v>
      </c>
      <c r="F108" s="54">
        <v>600133788</v>
      </c>
      <c r="G108" s="53" t="s">
        <v>542</v>
      </c>
      <c r="H108" s="53" t="s">
        <v>82</v>
      </c>
      <c r="I108" s="53" t="s">
        <v>104</v>
      </c>
      <c r="J108" s="53" t="s">
        <v>104</v>
      </c>
      <c r="K108" s="53" t="s">
        <v>518</v>
      </c>
      <c r="L108" s="110">
        <v>100000</v>
      </c>
      <c r="M108" s="110">
        <f t="shared" si="2"/>
        <v>85000</v>
      </c>
      <c r="N108" s="111">
        <v>45658</v>
      </c>
      <c r="O108" s="111">
        <v>46722</v>
      </c>
      <c r="P108" s="51"/>
      <c r="Q108" s="51"/>
      <c r="R108" s="51"/>
      <c r="S108" s="51"/>
      <c r="T108" s="51"/>
      <c r="U108" s="51"/>
      <c r="V108" s="51"/>
      <c r="W108" s="51"/>
      <c r="X108" s="51"/>
      <c r="Y108" s="53" t="s">
        <v>397</v>
      </c>
      <c r="Z108" s="52" t="s">
        <v>111</v>
      </c>
    </row>
    <row r="109" spans="1:26" s="47" customFormat="1" ht="135" x14ac:dyDescent="0.25">
      <c r="A109" s="50">
        <v>104</v>
      </c>
      <c r="B109" s="53" t="s">
        <v>506</v>
      </c>
      <c r="C109" s="53" t="s">
        <v>509</v>
      </c>
      <c r="D109" s="54">
        <v>64120341</v>
      </c>
      <c r="E109" s="54">
        <v>102080691</v>
      </c>
      <c r="F109" s="54">
        <v>600134504</v>
      </c>
      <c r="G109" s="53" t="s">
        <v>519</v>
      </c>
      <c r="H109" s="53" t="s">
        <v>82</v>
      </c>
      <c r="I109" s="53" t="s">
        <v>104</v>
      </c>
      <c r="J109" s="53" t="s">
        <v>104</v>
      </c>
      <c r="K109" s="53" t="s">
        <v>543</v>
      </c>
      <c r="L109" s="110">
        <v>130000000</v>
      </c>
      <c r="M109" s="110">
        <f t="shared" si="2"/>
        <v>110500000</v>
      </c>
      <c r="N109" s="111">
        <v>45292</v>
      </c>
      <c r="O109" s="111">
        <v>46357</v>
      </c>
      <c r="P109" s="51"/>
      <c r="Q109" s="51"/>
      <c r="R109" s="51"/>
      <c r="S109" s="51"/>
      <c r="T109" s="51"/>
      <c r="U109" s="51"/>
      <c r="V109" s="51"/>
      <c r="W109" s="51"/>
      <c r="X109" s="51"/>
      <c r="Y109" s="53" t="s">
        <v>151</v>
      </c>
      <c r="Z109" s="52" t="s">
        <v>153</v>
      </c>
    </row>
    <row r="110" spans="1:26" s="47" customFormat="1" ht="165" x14ac:dyDescent="0.25">
      <c r="A110" s="50">
        <v>105</v>
      </c>
      <c r="B110" s="53" t="s">
        <v>520</v>
      </c>
      <c r="C110" s="53" t="s">
        <v>509</v>
      </c>
      <c r="D110" s="54">
        <v>60045965</v>
      </c>
      <c r="E110" s="54">
        <v>60045965</v>
      </c>
      <c r="F110" s="54">
        <v>600134512</v>
      </c>
      <c r="G110" s="53" t="s">
        <v>544</v>
      </c>
      <c r="H110" s="53" t="s">
        <v>82</v>
      </c>
      <c r="I110" s="53" t="s">
        <v>104</v>
      </c>
      <c r="J110" s="53" t="s">
        <v>104</v>
      </c>
      <c r="K110" s="53" t="s">
        <v>545</v>
      </c>
      <c r="L110" s="110">
        <v>20000000</v>
      </c>
      <c r="M110" s="110">
        <f t="shared" si="2"/>
        <v>17000000</v>
      </c>
      <c r="N110" s="111">
        <v>44562</v>
      </c>
      <c r="O110" s="111">
        <v>45261</v>
      </c>
      <c r="P110" s="51"/>
      <c r="Q110" s="51"/>
      <c r="R110" s="51"/>
      <c r="S110" s="51"/>
      <c r="T110" s="51"/>
      <c r="U110" s="51"/>
      <c r="V110" s="51"/>
      <c r="W110" s="51"/>
      <c r="X110" s="51"/>
      <c r="Y110" s="53" t="s">
        <v>151</v>
      </c>
      <c r="Z110" s="52" t="s">
        <v>153</v>
      </c>
    </row>
    <row r="111" spans="1:26" s="47" customFormat="1" ht="165" x14ac:dyDescent="0.25">
      <c r="A111" s="50">
        <v>106</v>
      </c>
      <c r="B111" s="53" t="s">
        <v>520</v>
      </c>
      <c r="C111" s="53" t="s">
        <v>509</v>
      </c>
      <c r="D111" s="54">
        <v>60045965</v>
      </c>
      <c r="E111" s="54">
        <v>60045965</v>
      </c>
      <c r="F111" s="54">
        <v>600134512</v>
      </c>
      <c r="G111" s="53" t="s">
        <v>521</v>
      </c>
      <c r="H111" s="53" t="s">
        <v>82</v>
      </c>
      <c r="I111" s="53" t="s">
        <v>104</v>
      </c>
      <c r="J111" s="53" t="s">
        <v>104</v>
      </c>
      <c r="K111" s="53" t="s">
        <v>546</v>
      </c>
      <c r="L111" s="110">
        <v>4830000</v>
      </c>
      <c r="M111" s="110">
        <f t="shared" si="2"/>
        <v>4105500</v>
      </c>
      <c r="N111" s="111">
        <v>44927</v>
      </c>
      <c r="O111" s="111">
        <v>45261</v>
      </c>
      <c r="P111" s="51" t="s">
        <v>105</v>
      </c>
      <c r="Q111" s="51" t="s">
        <v>105</v>
      </c>
      <c r="R111" s="51" t="s">
        <v>105</v>
      </c>
      <c r="S111" s="51" t="s">
        <v>105</v>
      </c>
      <c r="T111" s="51"/>
      <c r="U111" s="51"/>
      <c r="V111" s="51"/>
      <c r="W111" s="51"/>
      <c r="X111" s="51" t="s">
        <v>105</v>
      </c>
      <c r="Y111" s="53" t="s">
        <v>547</v>
      </c>
      <c r="Z111" s="52" t="s">
        <v>152</v>
      </c>
    </row>
    <row r="112" spans="1:26" s="47" customFormat="1" ht="135" x14ac:dyDescent="0.25">
      <c r="A112" s="50">
        <v>107</v>
      </c>
      <c r="B112" s="53" t="s">
        <v>506</v>
      </c>
      <c r="C112" s="53" t="s">
        <v>509</v>
      </c>
      <c r="D112" s="54">
        <v>64120341</v>
      </c>
      <c r="E112" s="54">
        <v>102080691</v>
      </c>
      <c r="F112" s="54">
        <v>600134504</v>
      </c>
      <c r="G112" s="53" t="s">
        <v>521</v>
      </c>
      <c r="H112" s="53" t="s">
        <v>82</v>
      </c>
      <c r="I112" s="53" t="s">
        <v>104</v>
      </c>
      <c r="J112" s="53" t="s">
        <v>104</v>
      </c>
      <c r="K112" s="53" t="s">
        <v>546</v>
      </c>
      <c r="L112" s="110">
        <v>3100000</v>
      </c>
      <c r="M112" s="110">
        <f t="shared" si="2"/>
        <v>2635000</v>
      </c>
      <c r="N112" s="111">
        <v>44927</v>
      </c>
      <c r="O112" s="111">
        <v>45261</v>
      </c>
      <c r="P112" s="51" t="s">
        <v>105</v>
      </c>
      <c r="Q112" s="51" t="s">
        <v>105</v>
      </c>
      <c r="R112" s="51" t="s">
        <v>105</v>
      </c>
      <c r="S112" s="51" t="s">
        <v>105</v>
      </c>
      <c r="T112" s="51"/>
      <c r="U112" s="51"/>
      <c r="V112" s="51"/>
      <c r="W112" s="51"/>
      <c r="X112" s="51" t="s">
        <v>105</v>
      </c>
      <c r="Y112" s="53" t="s">
        <v>547</v>
      </c>
      <c r="Z112" s="52" t="s">
        <v>152</v>
      </c>
    </row>
    <row r="113" spans="1:26" s="47" customFormat="1" ht="90" x14ac:dyDescent="0.25">
      <c r="A113" s="50">
        <v>108</v>
      </c>
      <c r="B113" s="53" t="s">
        <v>541</v>
      </c>
      <c r="C113" s="53" t="s">
        <v>509</v>
      </c>
      <c r="D113" s="54">
        <v>68157894</v>
      </c>
      <c r="E113" s="54">
        <v>102080542</v>
      </c>
      <c r="F113" s="54">
        <v>600133788</v>
      </c>
      <c r="G113" s="53" t="s">
        <v>521</v>
      </c>
      <c r="H113" s="53" t="s">
        <v>82</v>
      </c>
      <c r="I113" s="53" t="s">
        <v>104</v>
      </c>
      <c r="J113" s="53" t="s">
        <v>104</v>
      </c>
      <c r="K113" s="53" t="s">
        <v>546</v>
      </c>
      <c r="L113" s="110">
        <v>2820000</v>
      </c>
      <c r="M113" s="110">
        <f t="shared" si="2"/>
        <v>2397000</v>
      </c>
      <c r="N113" s="111">
        <v>44927</v>
      </c>
      <c r="O113" s="111">
        <v>45261</v>
      </c>
      <c r="P113" s="51" t="s">
        <v>105</v>
      </c>
      <c r="Q113" s="51" t="s">
        <v>105</v>
      </c>
      <c r="R113" s="51" t="s">
        <v>105</v>
      </c>
      <c r="S113" s="51" t="s">
        <v>105</v>
      </c>
      <c r="T113" s="51"/>
      <c r="U113" s="51"/>
      <c r="V113" s="51"/>
      <c r="W113" s="51"/>
      <c r="X113" s="51" t="s">
        <v>105</v>
      </c>
      <c r="Y113" s="53" t="s">
        <v>547</v>
      </c>
      <c r="Z113" s="52" t="s">
        <v>152</v>
      </c>
    </row>
    <row r="114" spans="1:26" s="47" customFormat="1" ht="135" x14ac:dyDescent="0.25">
      <c r="A114" s="50">
        <v>109</v>
      </c>
      <c r="B114" s="53" t="s">
        <v>532</v>
      </c>
      <c r="C114" s="53" t="s">
        <v>509</v>
      </c>
      <c r="D114" s="54">
        <v>68157797</v>
      </c>
      <c r="E114" s="54">
        <v>102080755</v>
      </c>
      <c r="F114" s="54">
        <v>600133753</v>
      </c>
      <c r="G114" s="53" t="s">
        <v>521</v>
      </c>
      <c r="H114" s="53" t="s">
        <v>82</v>
      </c>
      <c r="I114" s="53" t="s">
        <v>104</v>
      </c>
      <c r="J114" s="53" t="s">
        <v>104</v>
      </c>
      <c r="K114" s="53" t="s">
        <v>546</v>
      </c>
      <c r="L114" s="110">
        <v>4750000</v>
      </c>
      <c r="M114" s="110">
        <f t="shared" si="2"/>
        <v>4037500</v>
      </c>
      <c r="N114" s="111">
        <v>44927</v>
      </c>
      <c r="O114" s="111">
        <v>45261</v>
      </c>
      <c r="P114" s="51" t="s">
        <v>105</v>
      </c>
      <c r="Q114" s="51" t="s">
        <v>105</v>
      </c>
      <c r="R114" s="51" t="s">
        <v>105</v>
      </c>
      <c r="S114" s="51" t="s">
        <v>105</v>
      </c>
      <c r="T114" s="51"/>
      <c r="U114" s="51"/>
      <c r="V114" s="51"/>
      <c r="W114" s="51"/>
      <c r="X114" s="51" t="s">
        <v>105</v>
      </c>
      <c r="Y114" s="53" t="s">
        <v>547</v>
      </c>
      <c r="Z114" s="52" t="s">
        <v>152</v>
      </c>
    </row>
    <row r="115" spans="1:26" s="47" customFormat="1" ht="90" x14ac:dyDescent="0.25">
      <c r="A115" s="50">
        <v>110</v>
      </c>
      <c r="B115" s="53" t="s">
        <v>510</v>
      </c>
      <c r="C115" s="53" t="s">
        <v>509</v>
      </c>
      <c r="D115" s="54">
        <v>60046121</v>
      </c>
      <c r="E115" s="54">
        <v>60046121</v>
      </c>
      <c r="F115" s="54">
        <v>600133796</v>
      </c>
      <c r="G115" s="53" t="s">
        <v>521</v>
      </c>
      <c r="H115" s="53" t="s">
        <v>82</v>
      </c>
      <c r="I115" s="53" t="s">
        <v>104</v>
      </c>
      <c r="J115" s="53" t="s">
        <v>104</v>
      </c>
      <c r="K115" s="53" t="s">
        <v>546</v>
      </c>
      <c r="L115" s="110">
        <v>4650000</v>
      </c>
      <c r="M115" s="110">
        <f t="shared" si="2"/>
        <v>3952500</v>
      </c>
      <c r="N115" s="111">
        <v>44927</v>
      </c>
      <c r="O115" s="111">
        <v>45261</v>
      </c>
      <c r="P115" s="51" t="s">
        <v>105</v>
      </c>
      <c r="Q115" s="51" t="s">
        <v>105</v>
      </c>
      <c r="R115" s="51" t="s">
        <v>105</v>
      </c>
      <c r="S115" s="51" t="s">
        <v>105</v>
      </c>
      <c r="T115" s="51"/>
      <c r="U115" s="51"/>
      <c r="V115" s="51"/>
      <c r="W115" s="51"/>
      <c r="X115" s="51" t="s">
        <v>105</v>
      </c>
      <c r="Y115" s="53" t="s">
        <v>547</v>
      </c>
      <c r="Z115" s="52" t="s">
        <v>152</v>
      </c>
    </row>
    <row r="116" spans="1:26" s="47" customFormat="1" ht="90" x14ac:dyDescent="0.25">
      <c r="A116" s="50">
        <v>111</v>
      </c>
      <c r="B116" s="53" t="s">
        <v>522</v>
      </c>
      <c r="C116" s="53" t="s">
        <v>509</v>
      </c>
      <c r="D116" s="54">
        <v>68157860</v>
      </c>
      <c r="E116" s="54">
        <v>102080569</v>
      </c>
      <c r="F116" s="54">
        <v>600133737</v>
      </c>
      <c r="G116" s="53" t="s">
        <v>521</v>
      </c>
      <c r="H116" s="53" t="s">
        <v>82</v>
      </c>
      <c r="I116" s="53" t="s">
        <v>104</v>
      </c>
      <c r="J116" s="53" t="s">
        <v>104</v>
      </c>
      <c r="K116" s="53" t="s">
        <v>546</v>
      </c>
      <c r="L116" s="110">
        <v>4500000</v>
      </c>
      <c r="M116" s="110">
        <f t="shared" si="2"/>
        <v>3825000</v>
      </c>
      <c r="N116" s="111">
        <v>44927</v>
      </c>
      <c r="O116" s="111">
        <v>45261</v>
      </c>
      <c r="P116" s="51" t="s">
        <v>105</v>
      </c>
      <c r="Q116" s="51" t="s">
        <v>105</v>
      </c>
      <c r="R116" s="51" t="s">
        <v>105</v>
      </c>
      <c r="S116" s="51" t="s">
        <v>105</v>
      </c>
      <c r="T116" s="51"/>
      <c r="U116" s="51"/>
      <c r="V116" s="51"/>
      <c r="W116" s="51"/>
      <c r="X116" s="51" t="s">
        <v>105</v>
      </c>
      <c r="Y116" s="53" t="s">
        <v>547</v>
      </c>
      <c r="Z116" s="52" t="s">
        <v>152</v>
      </c>
    </row>
    <row r="117" spans="1:26" s="47" customFormat="1" ht="120" x14ac:dyDescent="0.25">
      <c r="A117" s="50">
        <v>112</v>
      </c>
      <c r="B117" s="53" t="s">
        <v>523</v>
      </c>
      <c r="C117" s="53" t="s">
        <v>509</v>
      </c>
      <c r="D117" s="54">
        <v>60803550</v>
      </c>
      <c r="E117" s="54">
        <v>60803550</v>
      </c>
      <c r="F117" s="54">
        <v>600134423</v>
      </c>
      <c r="G117" s="53" t="s">
        <v>521</v>
      </c>
      <c r="H117" s="53" t="s">
        <v>82</v>
      </c>
      <c r="I117" s="53" t="s">
        <v>104</v>
      </c>
      <c r="J117" s="53" t="s">
        <v>104</v>
      </c>
      <c r="K117" s="53" t="s">
        <v>546</v>
      </c>
      <c r="L117" s="110">
        <v>4400000</v>
      </c>
      <c r="M117" s="110">
        <f t="shared" si="2"/>
        <v>3740000</v>
      </c>
      <c r="N117" s="111">
        <v>44927</v>
      </c>
      <c r="O117" s="111">
        <v>45261</v>
      </c>
      <c r="P117" s="51" t="s">
        <v>105</v>
      </c>
      <c r="Q117" s="51" t="s">
        <v>105</v>
      </c>
      <c r="R117" s="51" t="s">
        <v>105</v>
      </c>
      <c r="S117" s="51" t="s">
        <v>105</v>
      </c>
      <c r="T117" s="51"/>
      <c r="U117" s="51"/>
      <c r="V117" s="51"/>
      <c r="W117" s="51"/>
      <c r="X117" s="51" t="s">
        <v>105</v>
      </c>
      <c r="Y117" s="53" t="s">
        <v>547</v>
      </c>
      <c r="Z117" s="52" t="s">
        <v>152</v>
      </c>
    </row>
    <row r="118" spans="1:26" s="47" customFormat="1" ht="105" x14ac:dyDescent="0.25">
      <c r="A118" s="50">
        <v>113</v>
      </c>
      <c r="B118" s="53" t="s">
        <v>513</v>
      </c>
      <c r="C118" s="53" t="s">
        <v>509</v>
      </c>
      <c r="D118" s="54">
        <v>49562291</v>
      </c>
      <c r="E118" s="54">
        <v>49562291</v>
      </c>
      <c r="F118" s="54">
        <v>600133761</v>
      </c>
      <c r="G118" s="53" t="s">
        <v>521</v>
      </c>
      <c r="H118" s="53" t="s">
        <v>82</v>
      </c>
      <c r="I118" s="53" t="s">
        <v>104</v>
      </c>
      <c r="J118" s="53" t="s">
        <v>104</v>
      </c>
      <c r="K118" s="53" t="s">
        <v>546</v>
      </c>
      <c r="L118" s="110">
        <v>3200000</v>
      </c>
      <c r="M118" s="110">
        <f t="shared" si="2"/>
        <v>2720000</v>
      </c>
      <c r="N118" s="111">
        <v>44927</v>
      </c>
      <c r="O118" s="111">
        <v>45261</v>
      </c>
      <c r="P118" s="51" t="s">
        <v>105</v>
      </c>
      <c r="Q118" s="51" t="s">
        <v>105</v>
      </c>
      <c r="R118" s="51" t="s">
        <v>105</v>
      </c>
      <c r="S118" s="51" t="s">
        <v>105</v>
      </c>
      <c r="T118" s="51"/>
      <c r="U118" s="51"/>
      <c r="V118" s="51"/>
      <c r="W118" s="51"/>
      <c r="X118" s="51" t="s">
        <v>105</v>
      </c>
      <c r="Y118" s="53" t="s">
        <v>547</v>
      </c>
      <c r="Z118" s="52" t="s">
        <v>152</v>
      </c>
    </row>
    <row r="119" spans="1:26" s="47" customFormat="1" ht="150" x14ac:dyDescent="0.25">
      <c r="A119" s="50">
        <v>114</v>
      </c>
      <c r="B119" s="53" t="s">
        <v>524</v>
      </c>
      <c r="C119" s="53" t="s">
        <v>509</v>
      </c>
      <c r="D119" s="54">
        <v>68157801</v>
      </c>
      <c r="E119" s="54">
        <v>102080623</v>
      </c>
      <c r="F119" s="54">
        <v>600133770</v>
      </c>
      <c r="G119" s="53" t="s">
        <v>521</v>
      </c>
      <c r="H119" s="53" t="s">
        <v>82</v>
      </c>
      <c r="I119" s="53" t="s">
        <v>104</v>
      </c>
      <c r="J119" s="53" t="s">
        <v>104</v>
      </c>
      <c r="K119" s="53" t="s">
        <v>546</v>
      </c>
      <c r="L119" s="110">
        <v>3750000</v>
      </c>
      <c r="M119" s="110">
        <f t="shared" si="2"/>
        <v>3187500</v>
      </c>
      <c r="N119" s="111">
        <v>44927</v>
      </c>
      <c r="O119" s="111">
        <v>45261</v>
      </c>
      <c r="P119" s="51" t="s">
        <v>105</v>
      </c>
      <c r="Q119" s="51" t="s">
        <v>105</v>
      </c>
      <c r="R119" s="51" t="s">
        <v>105</v>
      </c>
      <c r="S119" s="51" t="s">
        <v>105</v>
      </c>
      <c r="T119" s="51"/>
      <c r="U119" s="51"/>
      <c r="V119" s="51"/>
      <c r="W119" s="51"/>
      <c r="X119" s="51" t="s">
        <v>105</v>
      </c>
      <c r="Y119" s="53" t="s">
        <v>547</v>
      </c>
      <c r="Z119" s="52" t="s">
        <v>152</v>
      </c>
    </row>
    <row r="120" spans="1:26" s="47" customFormat="1" ht="165" x14ac:dyDescent="0.25">
      <c r="A120" s="50">
        <v>115</v>
      </c>
      <c r="B120" s="53" t="s">
        <v>520</v>
      </c>
      <c r="C120" s="53" t="s">
        <v>509</v>
      </c>
      <c r="D120" s="54">
        <v>60045965</v>
      </c>
      <c r="E120" s="54">
        <v>60045965</v>
      </c>
      <c r="F120" s="54">
        <v>600134512</v>
      </c>
      <c r="G120" s="53" t="s">
        <v>525</v>
      </c>
      <c r="H120" s="53" t="s">
        <v>82</v>
      </c>
      <c r="I120" s="53" t="s">
        <v>104</v>
      </c>
      <c r="J120" s="53" t="s">
        <v>104</v>
      </c>
      <c r="K120" s="53" t="s">
        <v>526</v>
      </c>
      <c r="L120" s="110">
        <v>7000000</v>
      </c>
      <c r="M120" s="110">
        <f t="shared" si="2"/>
        <v>5950000</v>
      </c>
      <c r="N120" s="111">
        <v>44713</v>
      </c>
      <c r="O120" s="111">
        <v>44896</v>
      </c>
      <c r="P120" s="51"/>
      <c r="Q120" s="51" t="s">
        <v>105</v>
      </c>
      <c r="R120" s="51" t="s">
        <v>105</v>
      </c>
      <c r="S120" s="51" t="s">
        <v>105</v>
      </c>
      <c r="T120" s="51"/>
      <c r="U120" s="51"/>
      <c r="V120" s="51"/>
      <c r="W120" s="51"/>
      <c r="X120" s="51"/>
      <c r="Y120" s="53" t="s">
        <v>110</v>
      </c>
      <c r="Z120" s="52" t="s">
        <v>152</v>
      </c>
    </row>
    <row r="121" spans="1:26" s="47" customFormat="1" ht="165" x14ac:dyDescent="0.25">
      <c r="A121" s="50">
        <v>116</v>
      </c>
      <c r="B121" s="53" t="s">
        <v>520</v>
      </c>
      <c r="C121" s="53" t="s">
        <v>509</v>
      </c>
      <c r="D121" s="54">
        <v>60045965</v>
      </c>
      <c r="E121" s="54">
        <v>60045965</v>
      </c>
      <c r="F121" s="54">
        <v>600134512</v>
      </c>
      <c r="G121" s="53" t="s">
        <v>527</v>
      </c>
      <c r="H121" s="53" t="s">
        <v>82</v>
      </c>
      <c r="I121" s="53" t="s">
        <v>104</v>
      </c>
      <c r="J121" s="53" t="s">
        <v>104</v>
      </c>
      <c r="K121" s="53" t="s">
        <v>548</v>
      </c>
      <c r="L121" s="110">
        <v>7000000</v>
      </c>
      <c r="M121" s="110">
        <f t="shared" si="2"/>
        <v>5950000</v>
      </c>
      <c r="N121" s="111">
        <v>45078</v>
      </c>
      <c r="O121" s="111">
        <v>45170</v>
      </c>
      <c r="P121" s="51" t="s">
        <v>105</v>
      </c>
      <c r="Q121" s="51"/>
      <c r="R121" s="51"/>
      <c r="S121" s="51"/>
      <c r="T121" s="51"/>
      <c r="U121" s="51"/>
      <c r="V121" s="51"/>
      <c r="W121" s="51"/>
      <c r="X121" s="51"/>
      <c r="Y121" s="53" t="s">
        <v>110</v>
      </c>
      <c r="Z121" s="52" t="s">
        <v>111</v>
      </c>
    </row>
    <row r="122" spans="1:26" s="47" customFormat="1" ht="135" x14ac:dyDescent="0.25">
      <c r="A122" s="50">
        <v>117</v>
      </c>
      <c r="B122" s="53" t="s">
        <v>506</v>
      </c>
      <c r="C122" s="53" t="s">
        <v>509</v>
      </c>
      <c r="D122" s="54">
        <v>64120341</v>
      </c>
      <c r="E122" s="54">
        <v>102080691</v>
      </c>
      <c r="F122" s="54">
        <v>600134504</v>
      </c>
      <c r="G122" s="53" t="s">
        <v>528</v>
      </c>
      <c r="H122" s="53" t="s">
        <v>82</v>
      </c>
      <c r="I122" s="53" t="s">
        <v>104</v>
      </c>
      <c r="J122" s="53" t="s">
        <v>104</v>
      </c>
      <c r="K122" s="53" t="s">
        <v>529</v>
      </c>
      <c r="L122" s="110">
        <v>2000000</v>
      </c>
      <c r="M122" s="110">
        <f t="shared" si="2"/>
        <v>1700000</v>
      </c>
      <c r="N122" s="111">
        <v>44713</v>
      </c>
      <c r="O122" s="111">
        <v>44896</v>
      </c>
      <c r="P122" s="51" t="s">
        <v>105</v>
      </c>
      <c r="Q122" s="51" t="s">
        <v>105</v>
      </c>
      <c r="R122" s="51" t="s">
        <v>105</v>
      </c>
      <c r="S122" s="51" t="s">
        <v>105</v>
      </c>
      <c r="T122" s="51"/>
      <c r="U122" s="51" t="s">
        <v>105</v>
      </c>
      <c r="V122" s="51" t="s">
        <v>105</v>
      </c>
      <c r="W122" s="51"/>
      <c r="X122" s="51"/>
      <c r="Y122" s="53" t="s">
        <v>549</v>
      </c>
      <c r="Z122" s="52" t="s">
        <v>111</v>
      </c>
    </row>
    <row r="123" spans="1:26" s="47" customFormat="1" ht="135" x14ac:dyDescent="0.25">
      <c r="A123" s="50">
        <v>118</v>
      </c>
      <c r="B123" s="53" t="s">
        <v>506</v>
      </c>
      <c r="C123" s="53" t="s">
        <v>509</v>
      </c>
      <c r="D123" s="54">
        <v>64120341</v>
      </c>
      <c r="E123" s="54">
        <v>102080691</v>
      </c>
      <c r="F123" s="54">
        <v>600134504</v>
      </c>
      <c r="G123" s="53" t="s">
        <v>530</v>
      </c>
      <c r="H123" s="53" t="s">
        <v>82</v>
      </c>
      <c r="I123" s="53" t="s">
        <v>104</v>
      </c>
      <c r="J123" s="53" t="s">
        <v>104</v>
      </c>
      <c r="K123" s="53" t="s">
        <v>531</v>
      </c>
      <c r="L123" s="110">
        <v>3000000</v>
      </c>
      <c r="M123" s="110">
        <f t="shared" si="2"/>
        <v>2550000</v>
      </c>
      <c r="N123" s="111">
        <v>45078</v>
      </c>
      <c r="O123" s="111">
        <v>45261</v>
      </c>
      <c r="P123" s="51"/>
      <c r="Q123" s="51" t="s">
        <v>105</v>
      </c>
      <c r="R123" s="51" t="s">
        <v>105</v>
      </c>
      <c r="S123" s="51" t="s">
        <v>105</v>
      </c>
      <c r="T123" s="51"/>
      <c r="U123" s="51"/>
      <c r="V123" s="51" t="s">
        <v>105</v>
      </c>
      <c r="W123" s="51"/>
      <c r="X123" s="51"/>
      <c r="Y123" s="53" t="s">
        <v>549</v>
      </c>
      <c r="Z123" s="52" t="s">
        <v>111</v>
      </c>
    </row>
    <row r="124" spans="1:26" s="47" customFormat="1" ht="135" x14ac:dyDescent="0.25">
      <c r="A124" s="50">
        <v>119</v>
      </c>
      <c r="B124" s="53" t="s">
        <v>532</v>
      </c>
      <c r="C124" s="53" t="s">
        <v>509</v>
      </c>
      <c r="D124" s="54">
        <v>68157797</v>
      </c>
      <c r="E124" s="54">
        <v>102080755</v>
      </c>
      <c r="F124" s="54">
        <v>600133753</v>
      </c>
      <c r="G124" s="53" t="s">
        <v>533</v>
      </c>
      <c r="H124" s="53" t="s">
        <v>82</v>
      </c>
      <c r="I124" s="53" t="s">
        <v>104</v>
      </c>
      <c r="J124" s="53" t="s">
        <v>104</v>
      </c>
      <c r="K124" s="53" t="s">
        <v>534</v>
      </c>
      <c r="L124" s="110">
        <v>2000000</v>
      </c>
      <c r="M124" s="110">
        <f t="shared" si="2"/>
        <v>1700000</v>
      </c>
      <c r="N124" s="111">
        <v>44713</v>
      </c>
      <c r="O124" s="111">
        <v>45261</v>
      </c>
      <c r="P124" s="51"/>
      <c r="Q124" s="51" t="s">
        <v>105</v>
      </c>
      <c r="R124" s="51" t="s">
        <v>105</v>
      </c>
      <c r="S124" s="51" t="s">
        <v>105</v>
      </c>
      <c r="T124" s="51"/>
      <c r="U124" s="51"/>
      <c r="V124" s="51"/>
      <c r="W124" s="51"/>
      <c r="X124" s="51"/>
      <c r="Y124" s="53" t="s">
        <v>110</v>
      </c>
      <c r="Z124" s="52" t="s">
        <v>111</v>
      </c>
    </row>
    <row r="125" spans="1:26" s="47" customFormat="1" ht="135" x14ac:dyDescent="0.25">
      <c r="A125" s="50">
        <v>120</v>
      </c>
      <c r="B125" s="53" t="s">
        <v>532</v>
      </c>
      <c r="C125" s="53" t="s">
        <v>509</v>
      </c>
      <c r="D125" s="54">
        <v>68157797</v>
      </c>
      <c r="E125" s="54">
        <v>102080755</v>
      </c>
      <c r="F125" s="54">
        <v>600133753</v>
      </c>
      <c r="G125" s="53" t="s">
        <v>535</v>
      </c>
      <c r="H125" s="53" t="s">
        <v>82</v>
      </c>
      <c r="I125" s="53" t="s">
        <v>104</v>
      </c>
      <c r="J125" s="53" t="s">
        <v>104</v>
      </c>
      <c r="K125" s="53" t="s">
        <v>536</v>
      </c>
      <c r="L125" s="110">
        <v>2000000</v>
      </c>
      <c r="M125" s="110">
        <f t="shared" si="2"/>
        <v>1700000</v>
      </c>
      <c r="N125" s="111">
        <v>44713</v>
      </c>
      <c r="O125" s="111">
        <v>45261</v>
      </c>
      <c r="P125" s="51"/>
      <c r="Q125" s="51" t="s">
        <v>105</v>
      </c>
      <c r="R125" s="51" t="s">
        <v>105</v>
      </c>
      <c r="S125" s="51" t="s">
        <v>105</v>
      </c>
      <c r="T125" s="51"/>
      <c r="U125" s="51"/>
      <c r="V125" s="51"/>
      <c r="W125" s="51"/>
      <c r="X125" s="51"/>
      <c r="Y125" s="53" t="s">
        <v>110</v>
      </c>
      <c r="Z125" s="52" t="s">
        <v>111</v>
      </c>
    </row>
    <row r="126" spans="1:26" s="47" customFormat="1" ht="165" x14ac:dyDescent="0.25">
      <c r="A126" s="50">
        <v>121</v>
      </c>
      <c r="B126" s="53" t="s">
        <v>510</v>
      </c>
      <c r="C126" s="53" t="s">
        <v>509</v>
      </c>
      <c r="D126" s="54">
        <v>60046121</v>
      </c>
      <c r="E126" s="54">
        <v>60046121</v>
      </c>
      <c r="F126" s="54">
        <v>600133796</v>
      </c>
      <c r="G126" s="53" t="s">
        <v>537</v>
      </c>
      <c r="H126" s="53" t="s">
        <v>82</v>
      </c>
      <c r="I126" s="53" t="s">
        <v>104</v>
      </c>
      <c r="J126" s="53" t="s">
        <v>104</v>
      </c>
      <c r="K126" s="53" t="s">
        <v>550</v>
      </c>
      <c r="L126" s="110">
        <v>5000000</v>
      </c>
      <c r="M126" s="110">
        <f t="shared" si="2"/>
        <v>4250000</v>
      </c>
      <c r="N126" s="111">
        <v>44927</v>
      </c>
      <c r="O126" s="111">
        <v>45627</v>
      </c>
      <c r="P126" s="51"/>
      <c r="Q126" s="51" t="s">
        <v>105</v>
      </c>
      <c r="R126" s="51" t="s">
        <v>105</v>
      </c>
      <c r="S126" s="51" t="s">
        <v>105</v>
      </c>
      <c r="T126" s="51"/>
      <c r="U126" s="51"/>
      <c r="V126" s="51"/>
      <c r="W126" s="51"/>
      <c r="X126" s="51" t="s">
        <v>105</v>
      </c>
      <c r="Y126" s="53" t="s">
        <v>133</v>
      </c>
      <c r="Z126" s="52" t="s">
        <v>111</v>
      </c>
    </row>
    <row r="127" spans="1:26" s="47" customFormat="1" ht="105" x14ac:dyDescent="0.25">
      <c r="A127" s="50">
        <v>122</v>
      </c>
      <c r="B127" s="53" t="s">
        <v>513</v>
      </c>
      <c r="C127" s="53" t="s">
        <v>509</v>
      </c>
      <c r="D127" s="54">
        <v>49562291</v>
      </c>
      <c r="E127" s="54">
        <v>49562291</v>
      </c>
      <c r="F127" s="54">
        <v>600133761</v>
      </c>
      <c r="G127" s="53" t="s">
        <v>551</v>
      </c>
      <c r="H127" s="53" t="s">
        <v>82</v>
      </c>
      <c r="I127" s="53" t="s">
        <v>104</v>
      </c>
      <c r="J127" s="53" t="s">
        <v>104</v>
      </c>
      <c r="K127" s="53" t="s">
        <v>552</v>
      </c>
      <c r="L127" s="110">
        <v>10000000</v>
      </c>
      <c r="M127" s="110">
        <f t="shared" si="2"/>
        <v>8500000</v>
      </c>
      <c r="N127" s="111">
        <v>44927</v>
      </c>
      <c r="O127" s="111">
        <v>45992</v>
      </c>
      <c r="P127" s="51"/>
      <c r="Q127" s="51"/>
      <c r="R127" s="51"/>
      <c r="S127" s="51"/>
      <c r="T127" s="51"/>
      <c r="U127" s="51"/>
      <c r="V127" s="51"/>
      <c r="W127" s="51" t="s">
        <v>105</v>
      </c>
      <c r="X127" s="51"/>
      <c r="Y127" s="53" t="s">
        <v>397</v>
      </c>
      <c r="Z127" s="52" t="s">
        <v>111</v>
      </c>
    </row>
    <row r="128" spans="1:26" s="47" customFormat="1" ht="210" x14ac:dyDescent="0.25">
      <c r="A128" s="50">
        <v>123</v>
      </c>
      <c r="B128" s="53" t="s">
        <v>524</v>
      </c>
      <c r="C128" s="53" t="s">
        <v>509</v>
      </c>
      <c r="D128" s="54">
        <v>68157801</v>
      </c>
      <c r="E128" s="54">
        <v>102080623</v>
      </c>
      <c r="F128" s="54">
        <v>600133770</v>
      </c>
      <c r="G128" s="53" t="s">
        <v>538</v>
      </c>
      <c r="H128" s="53" t="s">
        <v>82</v>
      </c>
      <c r="I128" s="53" t="s">
        <v>104</v>
      </c>
      <c r="J128" s="53" t="s">
        <v>104</v>
      </c>
      <c r="K128" s="53" t="s">
        <v>553</v>
      </c>
      <c r="L128" s="110">
        <v>4400000</v>
      </c>
      <c r="M128" s="110">
        <f t="shared" si="2"/>
        <v>3740000</v>
      </c>
      <c r="N128" s="111">
        <v>44713</v>
      </c>
      <c r="O128" s="111">
        <v>45261</v>
      </c>
      <c r="P128" s="51" t="s">
        <v>105</v>
      </c>
      <c r="Q128" s="51" t="s">
        <v>105</v>
      </c>
      <c r="R128" s="51" t="s">
        <v>105</v>
      </c>
      <c r="S128" s="51" t="s">
        <v>105</v>
      </c>
      <c r="T128" s="51"/>
      <c r="U128" s="51"/>
      <c r="V128" s="51" t="s">
        <v>105</v>
      </c>
      <c r="W128" s="51"/>
      <c r="X128" s="51" t="s">
        <v>105</v>
      </c>
      <c r="Y128" s="53" t="s">
        <v>151</v>
      </c>
      <c r="Z128" s="52" t="s">
        <v>111</v>
      </c>
    </row>
    <row r="129" spans="1:26" s="47" customFormat="1" ht="180" x14ac:dyDescent="0.25">
      <c r="A129" s="50">
        <v>124</v>
      </c>
      <c r="B129" s="53" t="s">
        <v>524</v>
      </c>
      <c r="C129" s="53" t="s">
        <v>509</v>
      </c>
      <c r="D129" s="54">
        <v>68157801</v>
      </c>
      <c r="E129" s="54">
        <v>102080623</v>
      </c>
      <c r="F129" s="54">
        <v>600133770</v>
      </c>
      <c r="G129" s="53" t="s">
        <v>554</v>
      </c>
      <c r="H129" s="53" t="s">
        <v>82</v>
      </c>
      <c r="I129" s="53" t="s">
        <v>104</v>
      </c>
      <c r="J129" s="53" t="s">
        <v>104</v>
      </c>
      <c r="K129" s="53" t="s">
        <v>555</v>
      </c>
      <c r="L129" s="110">
        <v>2500000</v>
      </c>
      <c r="M129" s="110">
        <f t="shared" si="2"/>
        <v>2125000</v>
      </c>
      <c r="N129" s="111">
        <v>44927</v>
      </c>
      <c r="O129" s="111">
        <v>45627</v>
      </c>
      <c r="P129" s="51"/>
      <c r="Q129" s="51"/>
      <c r="R129" s="51"/>
      <c r="S129" s="51"/>
      <c r="T129" s="51"/>
      <c r="U129" s="51"/>
      <c r="V129" s="51" t="s">
        <v>105</v>
      </c>
      <c r="W129" s="51" t="s">
        <v>105</v>
      </c>
      <c r="X129" s="51"/>
      <c r="Y129" s="53" t="s">
        <v>556</v>
      </c>
      <c r="Z129" s="52" t="s">
        <v>111</v>
      </c>
    </row>
    <row r="130" spans="1:26" s="47" customFormat="1" ht="150" x14ac:dyDescent="0.25">
      <c r="A130" s="50">
        <v>125</v>
      </c>
      <c r="B130" s="53" t="s">
        <v>566</v>
      </c>
      <c r="C130" s="53" t="s">
        <v>562</v>
      </c>
      <c r="D130" s="54">
        <v>70978816</v>
      </c>
      <c r="E130" s="54">
        <v>102068615</v>
      </c>
      <c r="F130" s="54">
        <v>600134041</v>
      </c>
      <c r="G130" s="53" t="s">
        <v>568</v>
      </c>
      <c r="H130" s="53" t="s">
        <v>82</v>
      </c>
      <c r="I130" s="53" t="s">
        <v>104</v>
      </c>
      <c r="J130" s="53" t="s">
        <v>564</v>
      </c>
      <c r="K130" s="53" t="s">
        <v>569</v>
      </c>
      <c r="L130" s="110">
        <v>2000000</v>
      </c>
      <c r="M130" s="110">
        <f t="shared" si="2"/>
        <v>1700000</v>
      </c>
      <c r="N130" s="111">
        <v>44713</v>
      </c>
      <c r="O130" s="111">
        <v>44774</v>
      </c>
      <c r="P130" s="51"/>
      <c r="Q130" s="51" t="s">
        <v>105</v>
      </c>
      <c r="R130" s="51" t="s">
        <v>105</v>
      </c>
      <c r="S130" s="51" t="s">
        <v>105</v>
      </c>
      <c r="T130" s="51" t="s">
        <v>105</v>
      </c>
      <c r="U130" s="51"/>
      <c r="V130" s="51" t="s">
        <v>105</v>
      </c>
      <c r="W130" s="51"/>
      <c r="X130" s="51"/>
      <c r="Y130" s="53" t="s">
        <v>110</v>
      </c>
      <c r="Z130" s="52" t="s">
        <v>152</v>
      </c>
    </row>
    <row r="131" spans="1:26" s="47" customFormat="1" ht="150" x14ac:dyDescent="0.25">
      <c r="A131" s="50">
        <v>126</v>
      </c>
      <c r="B131" s="53" t="s">
        <v>566</v>
      </c>
      <c r="C131" s="53" t="s">
        <v>562</v>
      </c>
      <c r="D131" s="54">
        <v>70978816</v>
      </c>
      <c r="E131" s="54">
        <v>102068615</v>
      </c>
      <c r="F131" s="54">
        <v>600134041</v>
      </c>
      <c r="G131" s="53" t="s">
        <v>570</v>
      </c>
      <c r="H131" s="53" t="s">
        <v>82</v>
      </c>
      <c r="I131" s="53" t="s">
        <v>104</v>
      </c>
      <c r="J131" s="53" t="s">
        <v>564</v>
      </c>
      <c r="K131" s="53" t="s">
        <v>574</v>
      </c>
      <c r="L131" s="110">
        <v>3000000</v>
      </c>
      <c r="M131" s="110">
        <f t="shared" si="2"/>
        <v>2550000</v>
      </c>
      <c r="N131" s="111">
        <v>44713</v>
      </c>
      <c r="O131" s="111">
        <v>44774</v>
      </c>
      <c r="P131" s="51"/>
      <c r="Q131" s="51" t="s">
        <v>105</v>
      </c>
      <c r="R131" s="51" t="s">
        <v>105</v>
      </c>
      <c r="S131" s="51"/>
      <c r="T131" s="51" t="s">
        <v>105</v>
      </c>
      <c r="U131" s="51"/>
      <c r="V131" s="51" t="s">
        <v>105</v>
      </c>
      <c r="W131" s="51"/>
      <c r="X131" s="51"/>
      <c r="Y131" s="53" t="s">
        <v>110</v>
      </c>
      <c r="Z131" s="52" t="s">
        <v>111</v>
      </c>
    </row>
    <row r="132" spans="1:26" s="47" customFormat="1" ht="150" x14ac:dyDescent="0.25">
      <c r="A132" s="50">
        <v>127</v>
      </c>
      <c r="B132" s="53" t="s">
        <v>566</v>
      </c>
      <c r="C132" s="53" t="s">
        <v>562</v>
      </c>
      <c r="D132" s="54">
        <v>70978816</v>
      </c>
      <c r="E132" s="54">
        <v>119600013</v>
      </c>
      <c r="F132" s="54">
        <v>600134041</v>
      </c>
      <c r="G132" s="53" t="s">
        <v>571</v>
      </c>
      <c r="H132" s="53" t="s">
        <v>82</v>
      </c>
      <c r="I132" s="53" t="s">
        <v>104</v>
      </c>
      <c r="J132" s="53" t="s">
        <v>564</v>
      </c>
      <c r="K132" s="53" t="s">
        <v>575</v>
      </c>
      <c r="L132" s="110">
        <v>3000000</v>
      </c>
      <c r="M132" s="110">
        <f t="shared" si="2"/>
        <v>2550000</v>
      </c>
      <c r="N132" s="111">
        <v>44713</v>
      </c>
      <c r="O132" s="111">
        <v>44774</v>
      </c>
      <c r="P132" s="51"/>
      <c r="Q132" s="51"/>
      <c r="R132" s="51"/>
      <c r="S132" s="51"/>
      <c r="T132" s="51"/>
      <c r="U132" s="51"/>
      <c r="V132" s="51"/>
      <c r="W132" s="51"/>
      <c r="X132" s="51"/>
      <c r="Y132" s="53" t="s">
        <v>110</v>
      </c>
      <c r="Z132" s="52" t="s">
        <v>152</v>
      </c>
    </row>
    <row r="133" spans="1:26" s="47" customFormat="1" ht="150" x14ac:dyDescent="0.25">
      <c r="A133" s="50">
        <v>128</v>
      </c>
      <c r="B133" s="53" t="s">
        <v>566</v>
      </c>
      <c r="C133" s="53" t="s">
        <v>562</v>
      </c>
      <c r="D133" s="54">
        <v>70978816</v>
      </c>
      <c r="E133" s="54">
        <v>102068615</v>
      </c>
      <c r="F133" s="54">
        <v>600134041</v>
      </c>
      <c r="G133" s="53" t="s">
        <v>572</v>
      </c>
      <c r="H133" s="53" t="s">
        <v>82</v>
      </c>
      <c r="I133" s="53" t="s">
        <v>104</v>
      </c>
      <c r="J133" s="53" t="s">
        <v>564</v>
      </c>
      <c r="K133" s="53" t="s">
        <v>576</v>
      </c>
      <c r="L133" s="110">
        <v>1000000</v>
      </c>
      <c r="M133" s="110">
        <f t="shared" si="2"/>
        <v>850000</v>
      </c>
      <c r="N133" s="111">
        <v>44713</v>
      </c>
      <c r="O133" s="111">
        <v>44774</v>
      </c>
      <c r="P133" s="51"/>
      <c r="Q133" s="51"/>
      <c r="R133" s="51"/>
      <c r="S133" s="51" t="s">
        <v>105</v>
      </c>
      <c r="T133" s="51"/>
      <c r="U133" s="51"/>
      <c r="V133" s="51" t="s">
        <v>105</v>
      </c>
      <c r="W133" s="51"/>
      <c r="X133" s="51"/>
      <c r="Y133" s="53" t="s">
        <v>110</v>
      </c>
      <c r="Z133" s="52" t="s">
        <v>152</v>
      </c>
    </row>
    <row r="134" spans="1:26" s="47" customFormat="1" ht="150" x14ac:dyDescent="0.25">
      <c r="A134" s="50">
        <v>129</v>
      </c>
      <c r="B134" s="53" t="s">
        <v>566</v>
      </c>
      <c r="C134" s="53" t="s">
        <v>562</v>
      </c>
      <c r="D134" s="54">
        <v>70978816</v>
      </c>
      <c r="E134" s="54">
        <v>102068615</v>
      </c>
      <c r="F134" s="54">
        <v>600134041</v>
      </c>
      <c r="G134" s="53" t="s">
        <v>573</v>
      </c>
      <c r="H134" s="53" t="s">
        <v>82</v>
      </c>
      <c r="I134" s="53" t="s">
        <v>104</v>
      </c>
      <c r="J134" s="53" t="s">
        <v>564</v>
      </c>
      <c r="K134" s="53" t="s">
        <v>577</v>
      </c>
      <c r="L134" s="110">
        <v>600000</v>
      </c>
      <c r="M134" s="110">
        <f t="shared" si="2"/>
        <v>510000</v>
      </c>
      <c r="N134" s="111">
        <v>44713</v>
      </c>
      <c r="O134" s="111">
        <v>44774</v>
      </c>
      <c r="P134" s="51" t="s">
        <v>105</v>
      </c>
      <c r="Q134" s="51" t="s">
        <v>105</v>
      </c>
      <c r="R134" s="51" t="s">
        <v>105</v>
      </c>
      <c r="S134" s="51" t="s">
        <v>105</v>
      </c>
      <c r="T134" s="51" t="s">
        <v>105</v>
      </c>
      <c r="U134" s="51"/>
      <c r="V134" s="51"/>
      <c r="W134" s="51"/>
      <c r="X134" s="51" t="s">
        <v>105</v>
      </c>
      <c r="Y134" s="53" t="s">
        <v>110</v>
      </c>
      <c r="Z134" s="52" t="s">
        <v>152</v>
      </c>
    </row>
    <row r="135" spans="1:26" s="47" customFormat="1" ht="135" x14ac:dyDescent="0.25">
      <c r="A135" s="50">
        <v>130</v>
      </c>
      <c r="B135" s="53" t="s">
        <v>587</v>
      </c>
      <c r="C135" s="53" t="s">
        <v>581</v>
      </c>
      <c r="D135" s="54">
        <v>70992941</v>
      </c>
      <c r="E135" s="54">
        <v>119600471</v>
      </c>
      <c r="F135" s="54">
        <v>600133940</v>
      </c>
      <c r="G135" s="53" t="s">
        <v>585</v>
      </c>
      <c r="H135" s="53" t="s">
        <v>82</v>
      </c>
      <c r="I135" s="53" t="s">
        <v>104</v>
      </c>
      <c r="J135" s="53" t="s">
        <v>583</v>
      </c>
      <c r="K135" s="53" t="s">
        <v>588</v>
      </c>
      <c r="L135" s="110">
        <v>20000000</v>
      </c>
      <c r="M135" s="110">
        <f t="shared" si="2"/>
        <v>17000000</v>
      </c>
      <c r="N135" s="111">
        <v>44713</v>
      </c>
      <c r="O135" s="111">
        <v>44896</v>
      </c>
      <c r="P135" s="51" t="s">
        <v>105</v>
      </c>
      <c r="Q135" s="51" t="s">
        <v>105</v>
      </c>
      <c r="R135" s="51" t="s">
        <v>105</v>
      </c>
      <c r="S135" s="51" t="s">
        <v>105</v>
      </c>
      <c r="T135" s="51" t="s">
        <v>105</v>
      </c>
      <c r="U135" s="51"/>
      <c r="V135" s="51" t="s">
        <v>105</v>
      </c>
      <c r="W135" s="51" t="s">
        <v>105</v>
      </c>
      <c r="X135" s="51" t="s">
        <v>105</v>
      </c>
      <c r="Y135" s="53" t="s">
        <v>589</v>
      </c>
      <c r="Z135" s="52" t="s">
        <v>111</v>
      </c>
    </row>
    <row r="136" spans="1:26" s="47" customFormat="1" ht="135" x14ac:dyDescent="0.25">
      <c r="A136" s="50">
        <v>131</v>
      </c>
      <c r="B136" s="53" t="s">
        <v>587</v>
      </c>
      <c r="C136" s="53" t="s">
        <v>581</v>
      </c>
      <c r="D136" s="54">
        <v>70992941</v>
      </c>
      <c r="E136" s="54">
        <v>102080186</v>
      </c>
      <c r="F136" s="54">
        <v>600133940</v>
      </c>
      <c r="G136" s="53" t="s">
        <v>590</v>
      </c>
      <c r="H136" s="53" t="s">
        <v>82</v>
      </c>
      <c r="I136" s="53" t="s">
        <v>104</v>
      </c>
      <c r="J136" s="53" t="s">
        <v>583</v>
      </c>
      <c r="K136" s="53" t="s">
        <v>591</v>
      </c>
      <c r="L136" s="110">
        <v>20000000</v>
      </c>
      <c r="M136" s="110">
        <f t="shared" si="2"/>
        <v>17000000</v>
      </c>
      <c r="N136" s="111">
        <v>45047</v>
      </c>
      <c r="O136" s="111">
        <v>45170</v>
      </c>
      <c r="P136" s="51" t="s">
        <v>105</v>
      </c>
      <c r="Q136" s="51" t="s">
        <v>105</v>
      </c>
      <c r="R136" s="51" t="s">
        <v>105</v>
      </c>
      <c r="S136" s="51" t="s">
        <v>105</v>
      </c>
      <c r="T136" s="51" t="s">
        <v>105</v>
      </c>
      <c r="U136" s="51"/>
      <c r="V136" s="51"/>
      <c r="W136" s="51"/>
      <c r="X136" s="51" t="s">
        <v>105</v>
      </c>
      <c r="Y136" s="53" t="s">
        <v>133</v>
      </c>
      <c r="Z136" s="52" t="s">
        <v>111</v>
      </c>
    </row>
    <row r="137" spans="1:26" s="47" customFormat="1" ht="135" x14ac:dyDescent="0.25">
      <c r="A137" s="50">
        <v>132</v>
      </c>
      <c r="B137" s="53" t="s">
        <v>587</v>
      </c>
      <c r="C137" s="53" t="s">
        <v>581</v>
      </c>
      <c r="D137" s="54">
        <v>70992941</v>
      </c>
      <c r="E137" s="54">
        <v>102080186</v>
      </c>
      <c r="F137" s="54">
        <v>600133940</v>
      </c>
      <c r="G137" s="53" t="s">
        <v>586</v>
      </c>
      <c r="H137" s="53" t="s">
        <v>82</v>
      </c>
      <c r="I137" s="53" t="s">
        <v>104</v>
      </c>
      <c r="J137" s="53" t="s">
        <v>583</v>
      </c>
      <c r="K137" s="53" t="s">
        <v>592</v>
      </c>
      <c r="L137" s="110">
        <v>2000000</v>
      </c>
      <c r="M137" s="110">
        <f t="shared" si="2"/>
        <v>1700000</v>
      </c>
      <c r="N137" s="111">
        <v>44927</v>
      </c>
      <c r="O137" s="111">
        <v>45261</v>
      </c>
      <c r="P137" s="51" t="s">
        <v>105</v>
      </c>
      <c r="Q137" s="51" t="s">
        <v>105</v>
      </c>
      <c r="R137" s="51" t="s">
        <v>105</v>
      </c>
      <c r="S137" s="51" t="s">
        <v>105</v>
      </c>
      <c r="T137" s="51" t="s">
        <v>105</v>
      </c>
      <c r="U137" s="51"/>
      <c r="V137" s="51"/>
      <c r="W137" s="51"/>
      <c r="X137" s="51" t="s">
        <v>105</v>
      </c>
      <c r="Y137" s="53" t="s">
        <v>318</v>
      </c>
      <c r="Z137" s="52" t="s">
        <v>152</v>
      </c>
    </row>
    <row r="138" spans="1:26" s="47" customFormat="1" ht="150" x14ac:dyDescent="0.25">
      <c r="A138" s="50">
        <v>133</v>
      </c>
      <c r="B138" s="53" t="s">
        <v>598</v>
      </c>
      <c r="C138" s="53" t="s">
        <v>594</v>
      </c>
      <c r="D138" s="54">
        <v>75026261</v>
      </c>
      <c r="E138" s="54" t="s">
        <v>606</v>
      </c>
      <c r="F138" s="54">
        <v>600134075</v>
      </c>
      <c r="G138" s="53" t="s">
        <v>599</v>
      </c>
      <c r="H138" s="53" t="s">
        <v>82</v>
      </c>
      <c r="I138" s="53" t="s">
        <v>104</v>
      </c>
      <c r="J138" s="53" t="s">
        <v>596</v>
      </c>
      <c r="K138" s="53" t="s">
        <v>600</v>
      </c>
      <c r="L138" s="110">
        <v>12000000</v>
      </c>
      <c r="M138" s="110">
        <f t="shared" si="2"/>
        <v>10200000</v>
      </c>
      <c r="N138" s="111">
        <v>44713</v>
      </c>
      <c r="O138" s="111">
        <v>44896</v>
      </c>
      <c r="P138" s="51"/>
      <c r="Q138" s="51" t="s">
        <v>105</v>
      </c>
      <c r="R138" s="51" t="s">
        <v>105</v>
      </c>
      <c r="S138" s="51"/>
      <c r="T138" s="51"/>
      <c r="U138" s="51" t="s">
        <v>105</v>
      </c>
      <c r="V138" s="51"/>
      <c r="W138" s="51" t="s">
        <v>105</v>
      </c>
      <c r="X138" s="51" t="s">
        <v>105</v>
      </c>
      <c r="Y138" s="53" t="s">
        <v>110</v>
      </c>
      <c r="Z138" s="52" t="s">
        <v>111</v>
      </c>
    </row>
    <row r="139" spans="1:26" s="47" customFormat="1" ht="150" x14ac:dyDescent="0.25">
      <c r="A139" s="50">
        <v>134</v>
      </c>
      <c r="B139" s="53" t="s">
        <v>598</v>
      </c>
      <c r="C139" s="53" t="s">
        <v>594</v>
      </c>
      <c r="D139" s="54">
        <v>75026261</v>
      </c>
      <c r="E139" s="54">
        <v>102092222</v>
      </c>
      <c r="F139" s="54">
        <v>600134075</v>
      </c>
      <c r="G139" s="53" t="s">
        <v>601</v>
      </c>
      <c r="H139" s="53" t="s">
        <v>82</v>
      </c>
      <c r="I139" s="53" t="s">
        <v>104</v>
      </c>
      <c r="J139" s="53" t="s">
        <v>596</v>
      </c>
      <c r="K139" s="53" t="s">
        <v>607</v>
      </c>
      <c r="L139" s="110">
        <v>3000000</v>
      </c>
      <c r="M139" s="110">
        <f t="shared" si="2"/>
        <v>2550000</v>
      </c>
      <c r="N139" s="111">
        <v>44927</v>
      </c>
      <c r="O139" s="111">
        <v>44986</v>
      </c>
      <c r="P139" s="51" t="s">
        <v>105</v>
      </c>
      <c r="Q139" s="51" t="s">
        <v>105</v>
      </c>
      <c r="R139" s="51" t="s">
        <v>105</v>
      </c>
      <c r="S139" s="51" t="s">
        <v>105</v>
      </c>
      <c r="T139" s="51"/>
      <c r="U139" s="51" t="s">
        <v>105</v>
      </c>
      <c r="V139" s="51"/>
      <c r="W139" s="51" t="s">
        <v>105</v>
      </c>
      <c r="X139" s="51" t="s">
        <v>105</v>
      </c>
      <c r="Y139" s="53" t="s">
        <v>608</v>
      </c>
      <c r="Z139" s="52" t="s">
        <v>152</v>
      </c>
    </row>
    <row r="140" spans="1:26" s="47" customFormat="1" ht="150" x14ac:dyDescent="0.25">
      <c r="A140" s="50">
        <v>135</v>
      </c>
      <c r="B140" s="53" t="s">
        <v>598</v>
      </c>
      <c r="C140" s="53" t="s">
        <v>594</v>
      </c>
      <c r="D140" s="54">
        <v>75026261</v>
      </c>
      <c r="E140" s="54">
        <v>102092222</v>
      </c>
      <c r="F140" s="54">
        <v>600134075</v>
      </c>
      <c r="G140" s="53" t="s">
        <v>602</v>
      </c>
      <c r="H140" s="53" t="s">
        <v>82</v>
      </c>
      <c r="I140" s="53" t="s">
        <v>104</v>
      </c>
      <c r="J140" s="53" t="s">
        <v>596</v>
      </c>
      <c r="K140" s="53" t="s">
        <v>609</v>
      </c>
      <c r="L140" s="110">
        <v>5000000</v>
      </c>
      <c r="M140" s="110">
        <f t="shared" si="2"/>
        <v>4250000</v>
      </c>
      <c r="N140" s="111">
        <v>44927</v>
      </c>
      <c r="O140" s="111">
        <v>45261</v>
      </c>
      <c r="P140" s="51" t="s">
        <v>105</v>
      </c>
      <c r="Q140" s="51" t="s">
        <v>105</v>
      </c>
      <c r="R140" s="51" t="s">
        <v>105</v>
      </c>
      <c r="S140" s="51" t="s">
        <v>105</v>
      </c>
      <c r="T140" s="51"/>
      <c r="U140" s="51"/>
      <c r="V140" s="51"/>
      <c r="W140" s="51" t="s">
        <v>105</v>
      </c>
      <c r="X140" s="51" t="s">
        <v>105</v>
      </c>
      <c r="Y140" s="53" t="s">
        <v>608</v>
      </c>
      <c r="Z140" s="52" t="s">
        <v>152</v>
      </c>
    </row>
    <row r="141" spans="1:26" s="47" customFormat="1" ht="150" x14ac:dyDescent="0.25">
      <c r="A141" s="50">
        <v>136</v>
      </c>
      <c r="B141" s="53" t="s">
        <v>598</v>
      </c>
      <c r="C141" s="53" t="s">
        <v>594</v>
      </c>
      <c r="D141" s="54">
        <v>75026261</v>
      </c>
      <c r="E141" s="54">
        <v>102092222</v>
      </c>
      <c r="F141" s="54">
        <v>600134075</v>
      </c>
      <c r="G141" s="53" t="s">
        <v>603</v>
      </c>
      <c r="H141" s="53" t="s">
        <v>82</v>
      </c>
      <c r="I141" s="53" t="s">
        <v>104</v>
      </c>
      <c r="J141" s="53" t="s">
        <v>596</v>
      </c>
      <c r="K141" s="53" t="s">
        <v>610</v>
      </c>
      <c r="L141" s="110">
        <v>3000000</v>
      </c>
      <c r="M141" s="110">
        <f t="shared" si="2"/>
        <v>2550000</v>
      </c>
      <c r="N141" s="111">
        <v>44927</v>
      </c>
      <c r="O141" s="111">
        <v>45261</v>
      </c>
      <c r="P141" s="51" t="s">
        <v>105</v>
      </c>
      <c r="Q141" s="51" t="s">
        <v>105</v>
      </c>
      <c r="R141" s="51" t="s">
        <v>105</v>
      </c>
      <c r="S141" s="51" t="s">
        <v>105</v>
      </c>
      <c r="T141" s="51"/>
      <c r="U141" s="51"/>
      <c r="V141" s="51" t="s">
        <v>105</v>
      </c>
      <c r="W141" s="51" t="s">
        <v>105</v>
      </c>
      <c r="X141" s="51"/>
      <c r="Y141" s="53" t="s">
        <v>611</v>
      </c>
      <c r="Z141" s="52" t="s">
        <v>111</v>
      </c>
    </row>
    <row r="142" spans="1:26" s="47" customFormat="1" ht="150" x14ac:dyDescent="0.25">
      <c r="A142" s="50">
        <v>137</v>
      </c>
      <c r="B142" s="53" t="s">
        <v>598</v>
      </c>
      <c r="C142" s="53" t="s">
        <v>594</v>
      </c>
      <c r="D142" s="54">
        <v>75026261</v>
      </c>
      <c r="E142" s="54">
        <v>102092222</v>
      </c>
      <c r="F142" s="54">
        <v>600134075</v>
      </c>
      <c r="G142" s="53" t="s">
        <v>604</v>
      </c>
      <c r="H142" s="53" t="s">
        <v>82</v>
      </c>
      <c r="I142" s="53" t="s">
        <v>104</v>
      </c>
      <c r="J142" s="53" t="s">
        <v>596</v>
      </c>
      <c r="K142" s="53" t="s">
        <v>612</v>
      </c>
      <c r="L142" s="110">
        <v>10000000</v>
      </c>
      <c r="M142" s="110">
        <f t="shared" si="2"/>
        <v>8500000</v>
      </c>
      <c r="N142" s="111">
        <v>45292</v>
      </c>
      <c r="O142" s="111">
        <v>45627</v>
      </c>
      <c r="P142" s="51"/>
      <c r="Q142" s="51"/>
      <c r="R142" s="51"/>
      <c r="S142" s="51"/>
      <c r="T142" s="51"/>
      <c r="U142" s="51"/>
      <c r="V142" s="51"/>
      <c r="W142" s="51" t="s">
        <v>105</v>
      </c>
      <c r="X142" s="51"/>
      <c r="Y142" s="53" t="s">
        <v>129</v>
      </c>
      <c r="Z142" s="52" t="s">
        <v>111</v>
      </c>
    </row>
    <row r="143" spans="1:26" s="47" customFormat="1" ht="150" x14ac:dyDescent="0.25">
      <c r="A143" s="50">
        <v>138</v>
      </c>
      <c r="B143" s="53" t="s">
        <v>598</v>
      </c>
      <c r="C143" s="53" t="s">
        <v>594</v>
      </c>
      <c r="D143" s="54">
        <v>75026261</v>
      </c>
      <c r="E143" s="54">
        <v>103008861</v>
      </c>
      <c r="F143" s="54">
        <v>600134075</v>
      </c>
      <c r="G143" s="53" t="s">
        <v>605</v>
      </c>
      <c r="H143" s="53" t="s">
        <v>82</v>
      </c>
      <c r="I143" s="53" t="s">
        <v>104</v>
      </c>
      <c r="J143" s="53" t="s">
        <v>596</v>
      </c>
      <c r="K143" s="53" t="s">
        <v>613</v>
      </c>
      <c r="L143" s="110">
        <v>8000000</v>
      </c>
      <c r="M143" s="110">
        <f t="shared" si="2"/>
        <v>6800000</v>
      </c>
      <c r="N143" s="111">
        <v>44927</v>
      </c>
      <c r="O143" s="111">
        <v>45261</v>
      </c>
      <c r="P143" s="51" t="s">
        <v>105</v>
      </c>
      <c r="Q143" s="51" t="s">
        <v>105</v>
      </c>
      <c r="R143" s="51"/>
      <c r="S143" s="51"/>
      <c r="T143" s="51"/>
      <c r="U143" s="51"/>
      <c r="V143" s="51" t="s">
        <v>105</v>
      </c>
      <c r="W143" s="51"/>
      <c r="X143" s="51"/>
      <c r="Y143" s="53" t="s">
        <v>611</v>
      </c>
      <c r="Z143" s="52" t="s">
        <v>111</v>
      </c>
    </row>
    <row r="144" spans="1:26" s="47" customFormat="1" ht="150" x14ac:dyDescent="0.25">
      <c r="A144" s="50">
        <v>139</v>
      </c>
      <c r="B144" s="53" t="s">
        <v>598</v>
      </c>
      <c r="C144" s="53" t="s">
        <v>594</v>
      </c>
      <c r="D144" s="54">
        <v>75026261</v>
      </c>
      <c r="E144" s="54">
        <v>102092222</v>
      </c>
      <c r="F144" s="54">
        <v>600134075</v>
      </c>
      <c r="G144" s="53" t="s">
        <v>614</v>
      </c>
      <c r="H144" s="53" t="s">
        <v>82</v>
      </c>
      <c r="I144" s="53" t="s">
        <v>104</v>
      </c>
      <c r="J144" s="53" t="s">
        <v>596</v>
      </c>
      <c r="K144" s="53" t="s">
        <v>615</v>
      </c>
      <c r="L144" s="110">
        <v>3000000</v>
      </c>
      <c r="M144" s="110">
        <f t="shared" si="2"/>
        <v>2550000</v>
      </c>
      <c r="N144" s="111">
        <v>44927</v>
      </c>
      <c r="O144" s="111">
        <v>45261</v>
      </c>
      <c r="P144" s="51"/>
      <c r="Q144" s="51"/>
      <c r="R144" s="51"/>
      <c r="S144" s="51"/>
      <c r="T144" s="51"/>
      <c r="U144" s="51"/>
      <c r="V144" s="51"/>
      <c r="W144" s="51" t="s">
        <v>105</v>
      </c>
      <c r="X144" s="51"/>
      <c r="Y144" s="53" t="s">
        <v>608</v>
      </c>
      <c r="Z144" s="52" t="s">
        <v>152</v>
      </c>
    </row>
    <row r="145" spans="1:26" s="47" customFormat="1" ht="15.75" thickBot="1" x14ac:dyDescent="0.3">
      <c r="A145" s="79" t="s">
        <v>33</v>
      </c>
      <c r="B145" s="76"/>
      <c r="C145" s="76"/>
      <c r="D145" s="77"/>
      <c r="E145" s="77"/>
      <c r="F145" s="77"/>
      <c r="G145" s="76"/>
      <c r="H145" s="76"/>
      <c r="I145" s="76"/>
      <c r="J145" s="76"/>
      <c r="K145" s="76"/>
      <c r="L145" s="112"/>
      <c r="M145" s="112"/>
      <c r="N145" s="76"/>
      <c r="O145" s="76"/>
      <c r="P145" s="80"/>
      <c r="Q145" s="80"/>
      <c r="R145" s="80"/>
      <c r="S145" s="80"/>
      <c r="T145" s="80"/>
      <c r="U145" s="80"/>
      <c r="V145" s="80"/>
      <c r="W145" s="80"/>
      <c r="X145" s="80"/>
      <c r="Y145" s="76"/>
      <c r="Z145" s="78"/>
    </row>
    <row r="147" spans="1:26" x14ac:dyDescent="0.25">
      <c r="C147" s="5"/>
      <c r="D147" s="5"/>
      <c r="E147" s="5"/>
      <c r="F147" s="5"/>
    </row>
    <row r="148" spans="1:26" x14ac:dyDescent="0.25">
      <c r="C148" s="5"/>
      <c r="D148" s="5"/>
      <c r="E148" s="5"/>
      <c r="F148" s="5"/>
    </row>
    <row r="149" spans="1:26" x14ac:dyDescent="0.25">
      <c r="A149" s="5" t="s">
        <v>633</v>
      </c>
      <c r="C149" s="5"/>
      <c r="D149" s="5"/>
      <c r="E149" s="5"/>
      <c r="F149" s="5"/>
    </row>
    <row r="150" spans="1:26" x14ac:dyDescent="0.25">
      <c r="C150" s="5"/>
      <c r="D150" s="5"/>
      <c r="E150" s="5"/>
      <c r="F150" s="5"/>
    </row>
    <row r="151" spans="1:26" x14ac:dyDescent="0.25">
      <c r="C151" s="5"/>
      <c r="D151" s="5"/>
      <c r="E151" s="5"/>
      <c r="F151" s="5"/>
    </row>
    <row r="152" spans="1:26" x14ac:dyDescent="0.25">
      <c r="C152" s="5"/>
      <c r="D152" s="5"/>
      <c r="E152" s="5"/>
      <c r="F152" s="5"/>
    </row>
    <row r="153" spans="1:26" x14ac:dyDescent="0.25">
      <c r="A153" s="5" t="s">
        <v>23</v>
      </c>
      <c r="B153" s="5"/>
    </row>
    <row r="154" spans="1:26" x14ac:dyDescent="0.25">
      <c r="A154" s="7" t="s">
        <v>34</v>
      </c>
      <c r="B154" s="5"/>
    </row>
    <row r="155" spans="1:26" x14ac:dyDescent="0.25">
      <c r="A155" s="5" t="s">
        <v>24</v>
      </c>
      <c r="B155" s="5"/>
    </row>
    <row r="156" spans="1:26" x14ac:dyDescent="0.25">
      <c r="A156" s="5" t="s">
        <v>93</v>
      </c>
      <c r="B156" s="5"/>
    </row>
    <row r="158" spans="1:26" x14ac:dyDescent="0.25">
      <c r="A158" s="1" t="s">
        <v>35</v>
      </c>
      <c r="B158" s="5"/>
    </row>
    <row r="159" spans="1:26" x14ac:dyDescent="0.25">
      <c r="B159" s="5"/>
    </row>
    <row r="160" spans="1:26" x14ac:dyDescent="0.25">
      <c r="A160" s="8" t="s">
        <v>64</v>
      </c>
      <c r="B160" s="8"/>
      <c r="C160" s="8"/>
      <c r="D160" s="8"/>
      <c r="E160" s="8"/>
      <c r="F160" s="8"/>
      <c r="G160" s="8"/>
      <c r="H160" s="8"/>
    </row>
    <row r="161" spans="1:17" x14ac:dyDescent="0.25">
      <c r="A161" s="8" t="s">
        <v>60</v>
      </c>
      <c r="B161" s="8"/>
      <c r="C161" s="8"/>
      <c r="D161" s="8"/>
      <c r="E161" s="8"/>
      <c r="F161" s="8"/>
      <c r="G161" s="8"/>
      <c r="H161" s="8"/>
    </row>
    <row r="162" spans="1:17" x14ac:dyDescent="0.25">
      <c r="A162" s="8" t="s">
        <v>56</v>
      </c>
      <c r="B162" s="8"/>
      <c r="C162" s="8"/>
      <c r="D162" s="8"/>
      <c r="E162" s="8"/>
      <c r="F162" s="8"/>
      <c r="G162" s="8"/>
      <c r="H162" s="8"/>
    </row>
    <row r="163" spans="1:17" x14ac:dyDescent="0.25">
      <c r="A163" s="8" t="s">
        <v>57</v>
      </c>
      <c r="B163" s="8"/>
      <c r="C163" s="8"/>
      <c r="D163" s="8"/>
      <c r="E163" s="8"/>
      <c r="F163" s="8"/>
      <c r="G163" s="8"/>
      <c r="H163" s="8"/>
    </row>
    <row r="164" spans="1:17" x14ac:dyDescent="0.25">
      <c r="A164" s="8" t="s">
        <v>58</v>
      </c>
      <c r="B164" s="8"/>
      <c r="C164" s="8"/>
      <c r="D164" s="8"/>
      <c r="E164" s="8"/>
      <c r="F164" s="8"/>
      <c r="G164" s="8"/>
      <c r="H164" s="8"/>
    </row>
    <row r="165" spans="1:17" x14ac:dyDescent="0.25">
      <c r="A165" s="8" t="s">
        <v>59</v>
      </c>
      <c r="B165" s="8"/>
      <c r="C165" s="8"/>
      <c r="D165" s="8"/>
      <c r="E165" s="8"/>
      <c r="F165" s="8"/>
      <c r="G165" s="8"/>
      <c r="H165" s="8"/>
    </row>
    <row r="166" spans="1:17" x14ac:dyDescent="0.25">
      <c r="A166" s="8" t="s">
        <v>62</v>
      </c>
      <c r="B166" s="8"/>
      <c r="C166" s="8"/>
      <c r="D166" s="8"/>
      <c r="E166" s="8"/>
      <c r="F166" s="8"/>
      <c r="G166" s="8"/>
      <c r="H166" s="8"/>
    </row>
    <row r="167" spans="1:17" x14ac:dyDescent="0.25">
      <c r="A167" s="3" t="s">
        <v>61</v>
      </c>
      <c r="B167" s="3"/>
      <c r="C167" s="3"/>
      <c r="D167" s="3"/>
      <c r="E167" s="3"/>
    </row>
    <row r="168" spans="1:17" x14ac:dyDescent="0.25">
      <c r="A168" s="8" t="s">
        <v>63</v>
      </c>
      <c r="B168" s="8"/>
      <c r="C168" s="8"/>
      <c r="D168" s="8"/>
      <c r="E168" s="8"/>
      <c r="F168" s="8"/>
      <c r="G168" s="6"/>
      <c r="H168" s="6"/>
      <c r="I168" s="6"/>
      <c r="J168" s="6"/>
      <c r="K168" s="6"/>
      <c r="L168" s="9"/>
      <c r="M168" s="9"/>
      <c r="N168" s="6"/>
      <c r="O168" s="6"/>
      <c r="P168" s="6"/>
      <c r="Q168" s="6"/>
    </row>
    <row r="169" spans="1:17" x14ac:dyDescent="0.25">
      <c r="A169" s="8" t="s">
        <v>37</v>
      </c>
      <c r="B169" s="8"/>
      <c r="C169" s="8"/>
      <c r="D169" s="8"/>
      <c r="E169" s="8"/>
      <c r="F169" s="8"/>
      <c r="G169" s="6"/>
      <c r="H169" s="6"/>
      <c r="I169" s="6"/>
      <c r="J169" s="6"/>
      <c r="K169" s="6"/>
      <c r="L169" s="9"/>
      <c r="M169" s="9"/>
      <c r="N169" s="6"/>
      <c r="O169" s="6"/>
      <c r="P169" s="6"/>
      <c r="Q169" s="6"/>
    </row>
    <row r="170" spans="1:17" x14ac:dyDescent="0.25">
      <c r="A170" s="8"/>
      <c r="B170" s="8"/>
      <c r="C170" s="8"/>
      <c r="D170" s="8"/>
      <c r="E170" s="8"/>
      <c r="F170" s="8"/>
      <c r="G170" s="6"/>
      <c r="H170" s="6"/>
      <c r="I170" s="6"/>
      <c r="J170" s="6"/>
      <c r="K170" s="6"/>
      <c r="L170" s="9"/>
      <c r="M170" s="9"/>
      <c r="N170" s="6"/>
      <c r="O170" s="6"/>
      <c r="P170" s="6"/>
      <c r="Q170" s="6"/>
    </row>
    <row r="171" spans="1:17" x14ac:dyDescent="0.25">
      <c r="A171" s="8" t="s">
        <v>65</v>
      </c>
      <c r="B171" s="8"/>
      <c r="C171" s="8"/>
      <c r="D171" s="8"/>
      <c r="E171" s="8"/>
      <c r="F171" s="8"/>
      <c r="G171" s="6"/>
      <c r="H171" s="6"/>
      <c r="I171" s="6"/>
      <c r="J171" s="6"/>
      <c r="K171" s="6"/>
      <c r="L171" s="9"/>
      <c r="M171" s="9"/>
      <c r="N171" s="6"/>
      <c r="O171" s="6"/>
      <c r="P171" s="6"/>
      <c r="Q171" s="6"/>
    </row>
    <row r="172" spans="1:17" x14ac:dyDescent="0.25">
      <c r="A172" s="8" t="s">
        <v>52</v>
      </c>
      <c r="B172" s="8"/>
      <c r="C172" s="8"/>
      <c r="D172" s="8"/>
      <c r="E172" s="8"/>
      <c r="F172" s="8"/>
      <c r="G172" s="6"/>
      <c r="H172" s="6"/>
      <c r="I172" s="6"/>
      <c r="J172" s="6"/>
      <c r="K172" s="6"/>
      <c r="L172" s="9"/>
      <c r="M172" s="9"/>
      <c r="N172" s="6"/>
      <c r="O172" s="6"/>
      <c r="P172" s="6"/>
      <c r="Q172" s="6"/>
    </row>
    <row r="174" spans="1:17" x14ac:dyDescent="0.25">
      <c r="A174" s="1" t="s">
        <v>38</v>
      </c>
    </row>
    <row r="175" spans="1:17" x14ac:dyDescent="0.25">
      <c r="A175" s="2" t="s">
        <v>39</v>
      </c>
    </row>
    <row r="176" spans="1:17" x14ac:dyDescent="0.25">
      <c r="A176" s="1" t="s">
        <v>40</v>
      </c>
    </row>
    <row r="178" spans="1:13" s="8" customFormat="1" x14ac:dyDescent="0.25">
      <c r="L178" s="10"/>
      <c r="M178" s="10"/>
    </row>
    <row r="179" spans="1:13" s="8" customFormat="1" x14ac:dyDescent="0.25">
      <c r="L179" s="10"/>
      <c r="M179" s="10"/>
    </row>
    <row r="180" spans="1:13" x14ac:dyDescent="0.25">
      <c r="A180" s="11"/>
      <c r="B180" s="12"/>
      <c r="C180" s="6"/>
      <c r="D180" s="6"/>
      <c r="E180" s="6"/>
      <c r="F180" s="6"/>
      <c r="G180" s="6"/>
      <c r="H180" s="6"/>
      <c r="I180" s="6"/>
    </row>
    <row r="181" spans="1:13" s="6" customFormat="1" x14ac:dyDescent="0.25">
      <c r="L181" s="9"/>
      <c r="M181" s="9"/>
    </row>
    <row r="182" spans="1:13" s="13" customFormat="1" x14ac:dyDescent="0.25">
      <c r="A182" s="8"/>
      <c r="B182" s="8"/>
      <c r="C182" s="8"/>
      <c r="D182" s="8"/>
      <c r="E182" s="8"/>
      <c r="F182" s="8"/>
      <c r="G182" s="8"/>
      <c r="H182" s="8"/>
      <c r="I182" s="6"/>
      <c r="L182" s="14"/>
      <c r="M182" s="14"/>
    </row>
  </sheetData>
  <autoFilter ref="A5:Z145" xr:uid="{00000000-0001-0000-0200-00000000000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7"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49"/>
  <sheetViews>
    <sheetView view="pageBreakPreview" topLeftCell="B1" zoomScale="80" zoomScaleNormal="80" zoomScaleSheetLayoutView="80" workbookViewId="0">
      <pane xSplit="1" ySplit="5" topLeftCell="C6" activePane="bottomRight" state="frozen"/>
      <selection activeCell="B1" sqref="B1"/>
      <selection pane="topRight" activeCell="C1" sqref="C1"/>
      <selection pane="bottomLeft" activeCell="B6" sqref="B6"/>
      <selection pane="bottomRight" activeCell="C6" sqref="C6"/>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 style="1" bestFit="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s="107" customFormat="1" ht="21.75" customHeight="1" x14ac:dyDescent="0.3">
      <c r="A1" s="142" t="s">
        <v>41</v>
      </c>
      <c r="B1" s="143"/>
      <c r="C1" s="143"/>
      <c r="D1" s="143"/>
      <c r="E1" s="143"/>
      <c r="F1" s="143"/>
      <c r="G1" s="143"/>
      <c r="H1" s="143"/>
      <c r="I1" s="143"/>
      <c r="J1" s="143"/>
      <c r="K1" s="143"/>
      <c r="L1" s="143"/>
      <c r="M1" s="143"/>
      <c r="N1" s="143"/>
      <c r="O1" s="143"/>
      <c r="P1" s="143"/>
      <c r="Q1" s="143"/>
      <c r="R1" s="143"/>
      <c r="S1" s="143"/>
      <c r="T1" s="144"/>
    </row>
    <row r="2" spans="1:20" s="107" customFormat="1" ht="30" customHeight="1" x14ac:dyDescent="0.25">
      <c r="A2" s="145" t="s">
        <v>42</v>
      </c>
      <c r="B2" s="135" t="s">
        <v>5</v>
      </c>
      <c r="C2" s="135" t="s">
        <v>43</v>
      </c>
      <c r="D2" s="135"/>
      <c r="E2" s="135"/>
      <c r="F2" s="135" t="s">
        <v>7</v>
      </c>
      <c r="G2" s="135" t="s">
        <v>29</v>
      </c>
      <c r="H2" s="135" t="s">
        <v>53</v>
      </c>
      <c r="I2" s="135" t="s">
        <v>9</v>
      </c>
      <c r="J2" s="135" t="s">
        <v>10</v>
      </c>
      <c r="K2" s="137" t="s">
        <v>624</v>
      </c>
      <c r="L2" s="137"/>
      <c r="M2" s="138" t="s">
        <v>625</v>
      </c>
      <c r="N2" s="138"/>
      <c r="O2" s="146" t="s">
        <v>626</v>
      </c>
      <c r="P2" s="146"/>
      <c r="Q2" s="146"/>
      <c r="R2" s="146"/>
      <c r="S2" s="138" t="s">
        <v>11</v>
      </c>
      <c r="T2" s="139"/>
    </row>
    <row r="3" spans="1:20" s="107" customFormat="1" ht="22.35" customHeight="1" x14ac:dyDescent="0.25">
      <c r="A3" s="145"/>
      <c r="B3" s="135"/>
      <c r="C3" s="135" t="s">
        <v>44</v>
      </c>
      <c r="D3" s="135" t="s">
        <v>45</v>
      </c>
      <c r="E3" s="135" t="s">
        <v>46</v>
      </c>
      <c r="F3" s="135"/>
      <c r="G3" s="135"/>
      <c r="H3" s="135"/>
      <c r="I3" s="135"/>
      <c r="J3" s="135"/>
      <c r="K3" s="141" t="s">
        <v>47</v>
      </c>
      <c r="L3" s="141" t="s">
        <v>69</v>
      </c>
      <c r="M3" s="136" t="s">
        <v>18</v>
      </c>
      <c r="N3" s="136" t="s">
        <v>19</v>
      </c>
      <c r="O3" s="136" t="s">
        <v>30</v>
      </c>
      <c r="P3" s="136"/>
      <c r="Q3" s="136"/>
      <c r="R3" s="136"/>
      <c r="S3" s="136" t="s">
        <v>627</v>
      </c>
      <c r="T3" s="140" t="s">
        <v>21</v>
      </c>
    </row>
    <row r="4" spans="1:20" s="107" customFormat="1" ht="68.25" customHeight="1" x14ac:dyDescent="0.25">
      <c r="A4" s="145"/>
      <c r="B4" s="135"/>
      <c r="C4" s="135"/>
      <c r="D4" s="135"/>
      <c r="E4" s="135"/>
      <c r="F4" s="135"/>
      <c r="G4" s="135"/>
      <c r="H4" s="135"/>
      <c r="I4" s="135"/>
      <c r="J4" s="135"/>
      <c r="K4" s="141"/>
      <c r="L4" s="141"/>
      <c r="M4" s="136"/>
      <c r="N4" s="136"/>
      <c r="O4" s="109" t="s">
        <v>48</v>
      </c>
      <c r="P4" s="109" t="s">
        <v>616</v>
      </c>
      <c r="Q4" s="109" t="s">
        <v>617</v>
      </c>
      <c r="R4" s="109" t="s">
        <v>618</v>
      </c>
      <c r="S4" s="136"/>
      <c r="T4" s="140"/>
    </row>
    <row r="5" spans="1:20" s="107" customFormat="1" ht="15" customHeight="1" thickBot="1" x14ac:dyDescent="0.3">
      <c r="A5" s="120"/>
      <c r="B5" s="116"/>
      <c r="C5" s="116"/>
      <c r="D5" s="116"/>
      <c r="E5" s="116"/>
      <c r="F5" s="116"/>
      <c r="G5" s="116"/>
      <c r="H5" s="116"/>
      <c r="I5" s="116"/>
      <c r="J5" s="116"/>
      <c r="K5" s="117"/>
      <c r="L5" s="117"/>
      <c r="M5" s="118"/>
      <c r="N5" s="118"/>
      <c r="O5" s="118"/>
      <c r="P5" s="118"/>
      <c r="Q5" s="118"/>
      <c r="R5" s="118"/>
      <c r="S5" s="118"/>
      <c r="T5" s="119"/>
    </row>
    <row r="6" spans="1:20" s="47" customFormat="1" ht="120.75" thickTop="1" x14ac:dyDescent="0.25">
      <c r="A6" s="48">
        <v>1</v>
      </c>
      <c r="B6" s="64">
        <v>1</v>
      </c>
      <c r="C6" s="61" t="s">
        <v>106</v>
      </c>
      <c r="D6" s="122" t="s">
        <v>107</v>
      </c>
      <c r="E6" s="62">
        <v>8090599</v>
      </c>
      <c r="F6" s="61" t="s">
        <v>108</v>
      </c>
      <c r="G6" s="61" t="s">
        <v>82</v>
      </c>
      <c r="H6" s="61" t="s">
        <v>104</v>
      </c>
      <c r="I6" s="61" t="s">
        <v>104</v>
      </c>
      <c r="J6" s="61" t="s">
        <v>109</v>
      </c>
      <c r="K6" s="113">
        <v>5000000</v>
      </c>
      <c r="L6" s="113">
        <f>K6/100*85</f>
        <v>4250000</v>
      </c>
      <c r="M6" s="114">
        <v>44927</v>
      </c>
      <c r="N6" s="114">
        <v>45627</v>
      </c>
      <c r="O6" s="64" t="s">
        <v>105</v>
      </c>
      <c r="P6" s="64" t="s">
        <v>105</v>
      </c>
      <c r="Q6" s="64" t="s">
        <v>105</v>
      </c>
      <c r="R6" s="64" t="s">
        <v>105</v>
      </c>
      <c r="S6" s="61" t="s">
        <v>110</v>
      </c>
      <c r="T6" s="65" t="s">
        <v>111</v>
      </c>
    </row>
    <row r="7" spans="1:20" s="47" customFormat="1" ht="120" x14ac:dyDescent="0.25">
      <c r="A7" s="48">
        <v>2</v>
      </c>
      <c r="B7" s="51">
        <v>2</v>
      </c>
      <c r="C7" s="53" t="s">
        <v>130</v>
      </c>
      <c r="D7" s="49" t="s">
        <v>107</v>
      </c>
      <c r="E7" s="54">
        <v>8895694</v>
      </c>
      <c r="F7" s="53" t="s">
        <v>131</v>
      </c>
      <c r="G7" s="53" t="s">
        <v>82</v>
      </c>
      <c r="H7" s="53" t="s">
        <v>104</v>
      </c>
      <c r="I7" s="53" t="s">
        <v>104</v>
      </c>
      <c r="J7" s="53" t="s">
        <v>132</v>
      </c>
      <c r="K7" s="110">
        <v>4000000</v>
      </c>
      <c r="L7" s="110">
        <f t="shared" ref="L7:L17" si="0">K7/100*85</f>
        <v>3400000</v>
      </c>
      <c r="M7" s="111">
        <v>45292</v>
      </c>
      <c r="N7" s="111">
        <v>46357</v>
      </c>
      <c r="O7" s="51" t="s">
        <v>105</v>
      </c>
      <c r="P7" s="51" t="s">
        <v>105</v>
      </c>
      <c r="Q7" s="51" t="s">
        <v>105</v>
      </c>
      <c r="R7" s="51"/>
      <c r="S7" s="53" t="s">
        <v>133</v>
      </c>
      <c r="T7" s="52" t="s">
        <v>111</v>
      </c>
    </row>
    <row r="8" spans="1:20" s="47" customFormat="1" ht="60" x14ac:dyDescent="0.25">
      <c r="A8" s="48">
        <v>3</v>
      </c>
      <c r="B8" s="51">
        <v>3</v>
      </c>
      <c r="C8" s="53" t="s">
        <v>195</v>
      </c>
      <c r="D8" s="53" t="s">
        <v>175</v>
      </c>
      <c r="E8" s="54">
        <v>576999</v>
      </c>
      <c r="F8" s="53" t="s">
        <v>193</v>
      </c>
      <c r="G8" s="53" t="s">
        <v>82</v>
      </c>
      <c r="H8" s="53" t="s">
        <v>104</v>
      </c>
      <c r="I8" s="53" t="s">
        <v>177</v>
      </c>
      <c r="J8" s="53" t="s">
        <v>196</v>
      </c>
      <c r="K8" s="110">
        <v>5500000</v>
      </c>
      <c r="L8" s="110">
        <f t="shared" si="0"/>
        <v>4675000</v>
      </c>
      <c r="M8" s="111">
        <v>43831</v>
      </c>
      <c r="N8" s="111">
        <v>46722</v>
      </c>
      <c r="O8" s="51" t="s">
        <v>105</v>
      </c>
      <c r="P8" s="51" t="s">
        <v>105</v>
      </c>
      <c r="Q8" s="51" t="s">
        <v>105</v>
      </c>
      <c r="R8" s="51"/>
      <c r="S8" s="53" t="s">
        <v>133</v>
      </c>
      <c r="T8" s="52" t="s">
        <v>111</v>
      </c>
    </row>
    <row r="9" spans="1:20" s="47" customFormat="1" ht="60" x14ac:dyDescent="0.25">
      <c r="A9" s="48"/>
      <c r="B9" s="51">
        <v>4</v>
      </c>
      <c r="C9" s="53" t="s">
        <v>195</v>
      </c>
      <c r="D9" s="53" t="s">
        <v>175</v>
      </c>
      <c r="E9" s="54">
        <v>576999</v>
      </c>
      <c r="F9" s="53" t="s">
        <v>194</v>
      </c>
      <c r="G9" s="53" t="s">
        <v>82</v>
      </c>
      <c r="H9" s="53" t="s">
        <v>104</v>
      </c>
      <c r="I9" s="53" t="s">
        <v>177</v>
      </c>
      <c r="J9" s="53" t="s">
        <v>197</v>
      </c>
      <c r="K9" s="110">
        <v>1500000</v>
      </c>
      <c r="L9" s="110">
        <f t="shared" si="0"/>
        <v>1275000</v>
      </c>
      <c r="M9" s="111">
        <v>43831</v>
      </c>
      <c r="N9" s="111">
        <v>46722</v>
      </c>
      <c r="O9" s="51"/>
      <c r="P9" s="51" t="s">
        <v>105</v>
      </c>
      <c r="Q9" s="51" t="s">
        <v>105</v>
      </c>
      <c r="R9" s="51"/>
      <c r="S9" s="53" t="s">
        <v>133</v>
      </c>
      <c r="T9" s="52" t="s">
        <v>152</v>
      </c>
    </row>
    <row r="10" spans="1:20" s="47" customFormat="1" ht="120" x14ac:dyDescent="0.25">
      <c r="A10" s="48"/>
      <c r="B10" s="51">
        <v>5</v>
      </c>
      <c r="C10" s="53" t="s">
        <v>208</v>
      </c>
      <c r="D10" s="49" t="s">
        <v>107</v>
      </c>
      <c r="E10" s="54">
        <v>2859343</v>
      </c>
      <c r="F10" s="53" t="s">
        <v>209</v>
      </c>
      <c r="G10" s="53" t="s">
        <v>82</v>
      </c>
      <c r="H10" s="53" t="s">
        <v>104</v>
      </c>
      <c r="I10" s="53" t="s">
        <v>104</v>
      </c>
      <c r="J10" s="53" t="s">
        <v>210</v>
      </c>
      <c r="K10" s="110">
        <v>40000000</v>
      </c>
      <c r="L10" s="110">
        <f t="shared" si="0"/>
        <v>34000000</v>
      </c>
      <c r="M10" s="111">
        <v>44713</v>
      </c>
      <c r="N10" s="111">
        <v>45870</v>
      </c>
      <c r="O10" s="51" t="s">
        <v>105</v>
      </c>
      <c r="P10" s="51" t="s">
        <v>105</v>
      </c>
      <c r="Q10" s="51" t="s">
        <v>105</v>
      </c>
      <c r="R10" s="51" t="s">
        <v>105</v>
      </c>
      <c r="S10" s="53" t="s">
        <v>110</v>
      </c>
      <c r="T10" s="52" t="s">
        <v>111</v>
      </c>
    </row>
    <row r="11" spans="1:20" s="47" customFormat="1" ht="90" x14ac:dyDescent="0.25">
      <c r="A11" s="48"/>
      <c r="B11" s="51">
        <v>6</v>
      </c>
      <c r="C11" s="53" t="s">
        <v>208</v>
      </c>
      <c r="D11" s="53" t="s">
        <v>107</v>
      </c>
      <c r="E11" s="54">
        <v>2859343</v>
      </c>
      <c r="F11" s="53" t="s">
        <v>211</v>
      </c>
      <c r="G11" s="53" t="s">
        <v>82</v>
      </c>
      <c r="H11" s="53" t="s">
        <v>104</v>
      </c>
      <c r="I11" s="53" t="s">
        <v>104</v>
      </c>
      <c r="J11" s="53" t="s">
        <v>216</v>
      </c>
      <c r="K11" s="110">
        <v>7000000</v>
      </c>
      <c r="L11" s="110">
        <f t="shared" si="0"/>
        <v>5950000</v>
      </c>
      <c r="M11" s="111">
        <v>44713</v>
      </c>
      <c r="N11" s="111">
        <v>45139</v>
      </c>
      <c r="O11" s="51" t="s">
        <v>105</v>
      </c>
      <c r="P11" s="51" t="s">
        <v>105</v>
      </c>
      <c r="Q11" s="51" t="s">
        <v>105</v>
      </c>
      <c r="R11" s="51" t="s">
        <v>105</v>
      </c>
      <c r="S11" s="53" t="s">
        <v>133</v>
      </c>
      <c r="T11" s="52" t="s">
        <v>111</v>
      </c>
    </row>
    <row r="12" spans="1:20" s="47" customFormat="1" ht="75" x14ac:dyDescent="0.25">
      <c r="A12" s="48"/>
      <c r="B12" s="51">
        <v>7</v>
      </c>
      <c r="C12" s="53" t="s">
        <v>208</v>
      </c>
      <c r="D12" s="53" t="s">
        <v>107</v>
      </c>
      <c r="E12" s="54">
        <v>2859343</v>
      </c>
      <c r="F12" s="53" t="s">
        <v>212</v>
      </c>
      <c r="G12" s="53" t="s">
        <v>82</v>
      </c>
      <c r="H12" s="53" t="s">
        <v>104</v>
      </c>
      <c r="I12" s="53" t="s">
        <v>104</v>
      </c>
      <c r="J12" s="53" t="s">
        <v>213</v>
      </c>
      <c r="K12" s="110">
        <v>10000000</v>
      </c>
      <c r="L12" s="110">
        <f t="shared" si="0"/>
        <v>8500000</v>
      </c>
      <c r="M12" s="111">
        <v>44927</v>
      </c>
      <c r="N12" s="111">
        <v>45627</v>
      </c>
      <c r="O12" s="51" t="s">
        <v>105</v>
      </c>
      <c r="P12" s="51" t="s">
        <v>105</v>
      </c>
      <c r="Q12" s="51" t="s">
        <v>105</v>
      </c>
      <c r="R12" s="51" t="s">
        <v>105</v>
      </c>
      <c r="S12" s="53" t="s">
        <v>133</v>
      </c>
      <c r="T12" s="52" t="s">
        <v>111</v>
      </c>
    </row>
    <row r="13" spans="1:20" s="47" customFormat="1" ht="105" x14ac:dyDescent="0.25">
      <c r="A13" s="48"/>
      <c r="B13" s="51">
        <v>8</v>
      </c>
      <c r="C13" s="53" t="s">
        <v>208</v>
      </c>
      <c r="D13" s="53" t="s">
        <v>107</v>
      </c>
      <c r="E13" s="54">
        <v>2859343</v>
      </c>
      <c r="F13" s="53" t="s">
        <v>214</v>
      </c>
      <c r="G13" s="53" t="s">
        <v>82</v>
      </c>
      <c r="H13" s="53" t="s">
        <v>104</v>
      </c>
      <c r="I13" s="53" t="s">
        <v>104</v>
      </c>
      <c r="J13" s="53" t="s">
        <v>215</v>
      </c>
      <c r="K13" s="110">
        <v>10000000</v>
      </c>
      <c r="L13" s="110">
        <f t="shared" si="0"/>
        <v>8500000</v>
      </c>
      <c r="M13" s="111">
        <v>45292</v>
      </c>
      <c r="N13" s="111">
        <v>45992</v>
      </c>
      <c r="O13" s="51" t="s">
        <v>105</v>
      </c>
      <c r="P13" s="51" t="s">
        <v>105</v>
      </c>
      <c r="Q13" s="51" t="s">
        <v>105</v>
      </c>
      <c r="R13" s="51" t="s">
        <v>105</v>
      </c>
      <c r="S13" s="53" t="s">
        <v>133</v>
      </c>
      <c r="T13" s="52" t="s">
        <v>111</v>
      </c>
    </row>
    <row r="14" spans="1:20" s="47" customFormat="1" ht="90" x14ac:dyDescent="0.25">
      <c r="A14" s="48"/>
      <c r="B14" s="51">
        <v>9</v>
      </c>
      <c r="C14" s="53" t="s">
        <v>404</v>
      </c>
      <c r="D14" s="53" t="s">
        <v>405</v>
      </c>
      <c r="E14" s="54">
        <v>75026864</v>
      </c>
      <c r="F14" s="53" t="s">
        <v>420</v>
      </c>
      <c r="G14" s="53" t="s">
        <v>82</v>
      </c>
      <c r="H14" s="53" t="s">
        <v>104</v>
      </c>
      <c r="I14" s="53" t="s">
        <v>406</v>
      </c>
      <c r="J14" s="53" t="s">
        <v>421</v>
      </c>
      <c r="K14" s="110">
        <v>40000000</v>
      </c>
      <c r="L14" s="110">
        <f t="shared" si="0"/>
        <v>34000000</v>
      </c>
      <c r="M14" s="111">
        <v>44713</v>
      </c>
      <c r="N14" s="111">
        <v>45992</v>
      </c>
      <c r="O14" s="51" t="s">
        <v>105</v>
      </c>
      <c r="P14" s="51" t="s">
        <v>105</v>
      </c>
      <c r="Q14" s="51" t="s">
        <v>105</v>
      </c>
      <c r="R14" s="51" t="s">
        <v>105</v>
      </c>
      <c r="S14" s="53" t="s">
        <v>422</v>
      </c>
      <c r="T14" s="52" t="s">
        <v>153</v>
      </c>
    </row>
    <row r="15" spans="1:20" s="47" customFormat="1" ht="300" x14ac:dyDescent="0.25">
      <c r="A15" s="48"/>
      <c r="B15" s="51">
        <v>10</v>
      </c>
      <c r="C15" s="53" t="s">
        <v>559</v>
      </c>
      <c r="D15" s="53" t="s">
        <v>509</v>
      </c>
      <c r="E15" s="54">
        <v>847071</v>
      </c>
      <c r="F15" s="53" t="s">
        <v>557</v>
      </c>
      <c r="G15" s="53" t="s">
        <v>82</v>
      </c>
      <c r="H15" s="53" t="s">
        <v>104</v>
      </c>
      <c r="I15" s="53" t="s">
        <v>104</v>
      </c>
      <c r="J15" s="53" t="s">
        <v>560</v>
      </c>
      <c r="K15" s="110">
        <v>5000000</v>
      </c>
      <c r="L15" s="110">
        <f t="shared" si="0"/>
        <v>4250000</v>
      </c>
      <c r="M15" s="111">
        <v>45292</v>
      </c>
      <c r="N15" s="111">
        <v>45992</v>
      </c>
      <c r="O15" s="51"/>
      <c r="P15" s="51" t="s">
        <v>105</v>
      </c>
      <c r="Q15" s="51" t="s">
        <v>105</v>
      </c>
      <c r="R15" s="51"/>
      <c r="S15" s="53" t="s">
        <v>110</v>
      </c>
      <c r="T15" s="52" t="s">
        <v>111</v>
      </c>
    </row>
    <row r="16" spans="1:20" s="47" customFormat="1" ht="60" x14ac:dyDescent="0.25">
      <c r="A16" s="48"/>
      <c r="B16" s="51">
        <v>11</v>
      </c>
      <c r="C16" s="53" t="s">
        <v>559</v>
      </c>
      <c r="D16" s="53" t="s">
        <v>509</v>
      </c>
      <c r="E16" s="54">
        <v>847071</v>
      </c>
      <c r="F16" s="53" t="s">
        <v>558</v>
      </c>
      <c r="G16" s="53" t="s">
        <v>82</v>
      </c>
      <c r="H16" s="53" t="s">
        <v>104</v>
      </c>
      <c r="I16" s="53" t="s">
        <v>104</v>
      </c>
      <c r="J16" s="53" t="s">
        <v>561</v>
      </c>
      <c r="K16" s="110">
        <v>5000000</v>
      </c>
      <c r="L16" s="110">
        <f t="shared" si="0"/>
        <v>4250000</v>
      </c>
      <c r="M16" s="111">
        <v>45292</v>
      </c>
      <c r="N16" s="111">
        <v>45992</v>
      </c>
      <c r="O16" s="51"/>
      <c r="P16" s="51"/>
      <c r="Q16" s="51"/>
      <c r="R16" s="51"/>
      <c r="S16" s="53" t="s">
        <v>129</v>
      </c>
      <c r="T16" s="52" t="s">
        <v>111</v>
      </c>
    </row>
    <row r="17" spans="1:20" s="47" customFormat="1" ht="75" x14ac:dyDescent="0.25">
      <c r="A17" s="48"/>
      <c r="B17" s="51">
        <v>12</v>
      </c>
      <c r="C17" s="53" t="s">
        <v>566</v>
      </c>
      <c r="D17" s="53" t="s">
        <v>562</v>
      </c>
      <c r="E17" s="54">
        <v>70978816</v>
      </c>
      <c r="F17" s="53" t="s">
        <v>578</v>
      </c>
      <c r="G17" s="53" t="s">
        <v>82</v>
      </c>
      <c r="H17" s="53" t="s">
        <v>104</v>
      </c>
      <c r="I17" s="53" t="s">
        <v>564</v>
      </c>
      <c r="J17" s="53" t="s">
        <v>579</v>
      </c>
      <c r="K17" s="110">
        <v>300000</v>
      </c>
      <c r="L17" s="110">
        <f t="shared" si="0"/>
        <v>255000</v>
      </c>
      <c r="M17" s="111">
        <v>44805</v>
      </c>
      <c r="N17" s="111">
        <v>45078</v>
      </c>
      <c r="O17" s="51" t="s">
        <v>105</v>
      </c>
      <c r="P17" s="51"/>
      <c r="Q17" s="51"/>
      <c r="R17" s="51" t="s">
        <v>105</v>
      </c>
      <c r="S17" s="53" t="s">
        <v>133</v>
      </c>
      <c r="T17" s="52" t="s">
        <v>152</v>
      </c>
    </row>
    <row r="18" spans="1:20" s="66" customFormat="1" ht="15.75" thickBot="1" x14ac:dyDescent="0.3">
      <c r="A18" s="67"/>
      <c r="B18" s="70" t="s">
        <v>22</v>
      </c>
      <c r="C18" s="68"/>
      <c r="D18" s="68"/>
      <c r="E18" s="75"/>
      <c r="F18" s="68"/>
      <c r="G18" s="68"/>
      <c r="H18" s="68"/>
      <c r="I18" s="68"/>
      <c r="J18" s="68"/>
      <c r="K18" s="121"/>
      <c r="L18" s="121"/>
      <c r="M18" s="68"/>
      <c r="N18" s="68"/>
      <c r="O18" s="70"/>
      <c r="P18" s="70"/>
      <c r="Q18" s="70"/>
      <c r="R18" s="70"/>
      <c r="S18" s="68"/>
      <c r="T18" s="69"/>
    </row>
    <row r="19" spans="1:20" x14ac:dyDescent="0.25">
      <c r="A19" s="15"/>
      <c r="B19" s="16"/>
      <c r="C19" s="15"/>
      <c r="D19" s="15"/>
      <c r="E19" s="15"/>
      <c r="F19" s="15"/>
      <c r="G19" s="15"/>
      <c r="H19" s="15"/>
      <c r="I19" s="15"/>
      <c r="J19" s="15"/>
      <c r="K19" s="17"/>
      <c r="L19" s="17"/>
      <c r="M19" s="15"/>
      <c r="N19" s="15"/>
      <c r="O19" s="15"/>
      <c r="P19" s="15"/>
      <c r="Q19" s="15"/>
      <c r="R19" s="15"/>
      <c r="S19" s="15"/>
      <c r="T19" s="15"/>
    </row>
    <row r="20" spans="1:20" x14ac:dyDescent="0.25">
      <c r="A20" s="15"/>
      <c r="B20" s="16"/>
      <c r="C20" s="15"/>
      <c r="D20" s="15"/>
      <c r="E20" s="15"/>
      <c r="F20" s="15"/>
      <c r="G20" s="15"/>
      <c r="H20" s="15"/>
      <c r="I20" s="15"/>
      <c r="J20" s="15"/>
      <c r="K20" s="17"/>
      <c r="L20" s="17"/>
      <c r="M20" s="15"/>
      <c r="N20" s="15"/>
      <c r="O20" s="15"/>
      <c r="P20" s="15"/>
      <c r="Q20" s="15"/>
      <c r="R20" s="15"/>
      <c r="S20" s="15"/>
      <c r="T20" s="15"/>
    </row>
    <row r="22" spans="1:20" x14ac:dyDescent="0.25">
      <c r="B22" s="5" t="s">
        <v>633</v>
      </c>
    </row>
    <row r="25" spans="1:20" x14ac:dyDescent="0.25">
      <c r="A25" s="15" t="s">
        <v>49</v>
      </c>
      <c r="B25" s="15"/>
    </row>
    <row r="26" spans="1:20" x14ac:dyDescent="0.25">
      <c r="A26" s="15"/>
      <c r="B26" s="18" t="s">
        <v>50</v>
      </c>
    </row>
    <row r="27" spans="1:20" ht="16.149999999999999" customHeight="1" x14ac:dyDescent="0.25">
      <c r="B27" s="1" t="s">
        <v>51</v>
      </c>
    </row>
    <row r="28" spans="1:20" x14ac:dyDescent="0.25">
      <c r="B28" s="5" t="s">
        <v>24</v>
      </c>
    </row>
    <row r="29" spans="1:20" x14ac:dyDescent="0.25">
      <c r="B29" s="5" t="s">
        <v>93</v>
      </c>
    </row>
    <row r="31" spans="1:20" x14ac:dyDescent="0.25">
      <c r="B31" s="1" t="s">
        <v>35</v>
      </c>
    </row>
    <row r="33" spans="1:12" x14ac:dyDescent="0.25">
      <c r="A33" s="3" t="s">
        <v>36</v>
      </c>
      <c r="B33" s="8" t="s">
        <v>67</v>
      </c>
      <c r="C33" s="8"/>
      <c r="D33" s="8"/>
      <c r="E33" s="8"/>
      <c r="F33" s="8"/>
      <c r="G33" s="8"/>
      <c r="H33" s="8"/>
      <c r="I33" s="8"/>
      <c r="J33" s="8"/>
      <c r="K33" s="10"/>
      <c r="L33" s="10"/>
    </row>
    <row r="34" spans="1:12" x14ac:dyDescent="0.25">
      <c r="A34" s="3" t="s">
        <v>37</v>
      </c>
      <c r="B34" s="8" t="s">
        <v>60</v>
      </c>
      <c r="C34" s="8"/>
      <c r="D34" s="8"/>
      <c r="E34" s="8"/>
      <c r="F34" s="8"/>
      <c r="G34" s="8"/>
      <c r="H34" s="8"/>
      <c r="I34" s="8"/>
      <c r="J34" s="8"/>
      <c r="K34" s="10"/>
      <c r="L34" s="10"/>
    </row>
    <row r="35" spans="1:12" x14ac:dyDescent="0.25">
      <c r="A35" s="3"/>
      <c r="B35" s="8" t="s">
        <v>56</v>
      </c>
      <c r="C35" s="8"/>
      <c r="D35" s="8"/>
      <c r="E35" s="8"/>
      <c r="F35" s="8"/>
      <c r="G35" s="8"/>
      <c r="H35" s="8"/>
      <c r="I35" s="8"/>
      <c r="J35" s="8"/>
      <c r="K35" s="10"/>
      <c r="L35" s="10"/>
    </row>
    <row r="36" spans="1:12" x14ac:dyDescent="0.25">
      <c r="A36" s="3"/>
      <c r="B36" s="8" t="s">
        <v>57</v>
      </c>
      <c r="C36" s="8"/>
      <c r="D36" s="8"/>
      <c r="E36" s="8"/>
      <c r="F36" s="8"/>
      <c r="G36" s="8"/>
      <c r="H36" s="8"/>
      <c r="I36" s="8"/>
      <c r="J36" s="8"/>
      <c r="K36" s="10"/>
      <c r="L36" s="10"/>
    </row>
    <row r="37" spans="1:12" x14ac:dyDescent="0.25">
      <c r="A37" s="3"/>
      <c r="B37" s="8" t="s">
        <v>58</v>
      </c>
      <c r="C37" s="8"/>
      <c r="D37" s="8"/>
      <c r="E37" s="8"/>
      <c r="F37" s="8"/>
      <c r="G37" s="8"/>
      <c r="H37" s="8"/>
      <c r="I37" s="8"/>
      <c r="J37" s="8"/>
      <c r="K37" s="10"/>
      <c r="L37" s="10"/>
    </row>
    <row r="38" spans="1:12" x14ac:dyDescent="0.25">
      <c r="A38" s="3"/>
      <c r="B38" s="8" t="s">
        <v>59</v>
      </c>
      <c r="C38" s="8"/>
      <c r="D38" s="8"/>
      <c r="E38" s="8"/>
      <c r="F38" s="8"/>
      <c r="G38" s="8"/>
      <c r="H38" s="8"/>
      <c r="I38" s="8"/>
      <c r="J38" s="8"/>
      <c r="K38" s="10"/>
      <c r="L38" s="10"/>
    </row>
    <row r="39" spans="1:12" x14ac:dyDescent="0.25">
      <c r="A39" s="3"/>
      <c r="B39" s="8" t="s">
        <v>62</v>
      </c>
      <c r="C39" s="8"/>
      <c r="D39" s="8"/>
      <c r="E39" s="8"/>
      <c r="F39" s="8"/>
      <c r="G39" s="8"/>
      <c r="H39" s="8"/>
      <c r="I39" s="8"/>
      <c r="J39" s="8"/>
      <c r="K39" s="10"/>
      <c r="L39" s="10"/>
    </row>
    <row r="40" spans="1:12" x14ac:dyDescent="0.25">
      <c r="A40" s="3"/>
      <c r="B40" s="8"/>
      <c r="C40" s="8"/>
      <c r="D40" s="8"/>
      <c r="E40" s="8"/>
      <c r="F40" s="8"/>
      <c r="G40" s="8"/>
      <c r="H40" s="8"/>
      <c r="I40" s="8"/>
      <c r="J40" s="8"/>
      <c r="K40" s="10"/>
      <c r="L40" s="10"/>
    </row>
    <row r="41" spans="1:12" x14ac:dyDescent="0.25">
      <c r="A41" s="3"/>
      <c r="B41" s="8" t="s">
        <v>66</v>
      </c>
      <c r="C41" s="8"/>
      <c r="D41" s="8"/>
      <c r="E41" s="8"/>
      <c r="F41" s="8"/>
      <c r="G41" s="8"/>
      <c r="H41" s="8"/>
      <c r="I41" s="8"/>
      <c r="J41" s="8"/>
      <c r="K41" s="10"/>
      <c r="L41" s="10"/>
    </row>
    <row r="42" spans="1:12" x14ac:dyDescent="0.25">
      <c r="A42" s="3"/>
      <c r="B42" s="8" t="s">
        <v>37</v>
      </c>
      <c r="C42" s="8"/>
      <c r="D42" s="8"/>
      <c r="E42" s="8"/>
      <c r="F42" s="8"/>
      <c r="G42" s="8"/>
      <c r="H42" s="8"/>
      <c r="I42" s="8"/>
      <c r="J42" s="8"/>
      <c r="K42" s="10"/>
      <c r="L42" s="10"/>
    </row>
    <row r="43" spans="1:12" x14ac:dyDescent="0.25">
      <c r="B43" s="8"/>
      <c r="C43" s="8"/>
      <c r="D43" s="8"/>
      <c r="E43" s="8"/>
      <c r="F43" s="8"/>
      <c r="G43" s="8"/>
      <c r="H43" s="8"/>
      <c r="I43" s="8"/>
      <c r="J43" s="8"/>
      <c r="K43" s="10"/>
      <c r="L43" s="10"/>
    </row>
    <row r="44" spans="1:12" x14ac:dyDescent="0.25">
      <c r="B44" s="8" t="s">
        <v>65</v>
      </c>
      <c r="C44" s="8"/>
      <c r="D44" s="8"/>
      <c r="E44" s="8"/>
      <c r="F44" s="8"/>
      <c r="G44" s="8"/>
      <c r="H44" s="8"/>
      <c r="I44" s="8"/>
      <c r="J44" s="8"/>
      <c r="K44" s="10"/>
      <c r="L44" s="10"/>
    </row>
    <row r="45" spans="1:12" x14ac:dyDescent="0.25">
      <c r="B45" s="8" t="s">
        <v>52</v>
      </c>
      <c r="C45" s="8"/>
      <c r="D45" s="8"/>
      <c r="E45" s="8"/>
      <c r="F45" s="8"/>
      <c r="G45" s="8"/>
      <c r="H45" s="8"/>
      <c r="I45" s="8"/>
      <c r="J45" s="8"/>
      <c r="K45" s="10"/>
      <c r="L45" s="10"/>
    </row>
    <row r="46" spans="1:12" ht="16.149999999999999" customHeight="1" x14ac:dyDescent="0.25"/>
    <row r="47" spans="1:12" x14ac:dyDescent="0.25">
      <c r="B47" s="1" t="s">
        <v>38</v>
      </c>
    </row>
    <row r="48" spans="1:12" x14ac:dyDescent="0.25">
      <c r="B48" s="1" t="s">
        <v>39</v>
      </c>
    </row>
    <row r="49" spans="2:2" x14ac:dyDescent="0.25">
      <c r="B49" s="1" t="s">
        <v>40</v>
      </c>
    </row>
  </sheetData>
  <autoFilter ref="A5:T5" xr:uid="{00000000-0001-0000-0300-00000000000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17"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2021-11-18T06:14:19Z</cp:lastPrinted>
  <dcterms:created xsi:type="dcterms:W3CDTF">2020-07-22T07:46:04Z</dcterms:created>
  <dcterms:modified xsi:type="dcterms:W3CDTF">2021-11-18T06:14:27Z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