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C:\SynologyDrive\Dokumenty\!!!_USB\MAP II\Aktualizace SR MAP\Verze 5.0\"/>
    </mc:Choice>
  </mc:AlternateContent>
  <xr:revisionPtr revIDLastSave="0" documentId="13_ncr:1_{B17AC2A8-AC16-46B4-8FA8-BDD26AF9811B}" xr6:coauthVersionLast="36" xr6:coauthVersionMax="36" xr10:uidLastSave="{00000000-0000-0000-0000-000000000000}"/>
  <bookViews>
    <workbookView xWindow="0" yWindow="0" windowWidth="23040" windowHeight="8484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7" l="1"/>
  <c r="L6" i="8" l="1"/>
  <c r="L5" i="8"/>
  <c r="M6" i="7"/>
  <c r="M5" i="6"/>
  <c r="M4" i="6"/>
</calcChain>
</file>

<file path=xl/sharedStrings.xml><?xml version="1.0" encoding="utf-8"?>
<sst xmlns="http://schemas.openxmlformats.org/spreadsheetml/2006/main" count="623" uniqueCount="224">
  <si>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</si>
  <si>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</si>
  <si>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</si>
  <si>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</si>
  <si>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</si>
  <si>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</si>
  <si>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</si>
  <si>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</si>
  <si>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</si>
  <si>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</si>
  <si>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</si>
  <si>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</si>
  <si>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</si>
  <si>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</si>
  <si>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</si>
  <si>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</si>
  <si>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</si>
  <si>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</si>
  <si>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</si>
  <si>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</si>
  <si>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</si>
  <si>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</si>
  <si>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</si>
  <si>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</si>
  <si>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</si>
  <si>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</si>
  <si>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</si>
  <si>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</si>
  <si>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</si>
  <si>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</si>
  <si>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</si>
  <si>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</si>
  <si>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</si>
  <si>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</si>
  <si>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</si>
  <si>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</si>
  <si>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</si>
  <si>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</si>
  <si>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</si>
  <si>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</si>
  <si>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</si>
  <si>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</si>
  <si>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</si>
  <si>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</si>
  <si>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</si>
  <si>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</si>
  <si>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</si>
  <si>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</si>
  <si>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</si>
  <si>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</si>
  <si>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</si>
  <si>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</si>
  <si>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</si>
  <si>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</si>
  <si>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</si>
  <si>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</si>
  <si>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</si>
  <si>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</si>
  <si>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</si>
  <si>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</si>
  <si>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</si>
  <si>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</si>
  <si>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</si>
  <si>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</si>
  <si>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</si>
  <si>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</si>
  <si>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</si>
  <si>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</si>
  <si>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</si>
  <si>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</si>
  <si>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</si>
  <si>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</si>
  <si>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</si>
  <si>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</si>
  <si>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</si>
  <si>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</si>
  <si>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</si>
  <si>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</si>
  <si>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</si>
  <si>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</si>
  <si>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</si>
  <si>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</si>
  <si>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</si>
  <si>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</si>
  <si>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</si>
  <si>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</si>
  <si>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</si>
  <si>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</si>
  <si>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</si>
  <si>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</si>
  <si>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</si>
  <si>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</si>
  <si>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</si>
  <si>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</si>
  <si>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</si>
  <si>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</si>
  <si>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</si>
  <si>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</si>
  <si>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</si>
  <si>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</si>
  <si>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</si>
  <si>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</si>
  <si>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</si>
  <si>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</si>
  <si>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</si>
  <si>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</si>
  <si>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</si>
  <si>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</si>
  <si>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</si>
  <si>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</si>
  <si>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</si>
  <si>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</si>
  <si>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</si>
  <si>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</si>
  <si>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</si>
  <si>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</si>
  <si>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</si>
  <si>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</si>
  <si>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</si>
  <si>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</si>
  <si>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</si>
  <si>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škola Varnsdorf, Edisonova 2821, okres Děčín, p.o.</t>
  </si>
  <si>
    <t>Město Varnsdorf</t>
  </si>
  <si>
    <t>Rekonstrukce jazykové učebny č. 119</t>
  </si>
  <si>
    <t>Varnsdorf</t>
  </si>
  <si>
    <t>Jazyková učebna pro 28 žáků, vybavení technikou pro 24 žáků, interaktivní tabule, osvětlení, nábytek, mycí kout, ozvučení, podlahová krytina</t>
  </si>
  <si>
    <t>X</t>
  </si>
  <si>
    <t>Není relevantní</t>
  </si>
  <si>
    <t>Studie</t>
  </si>
  <si>
    <t>Rekonstrukce jazykové učebny č. 120</t>
  </si>
  <si>
    <t>Jazyková učebna pro 28 žáků, interaktivní tabule, osvětlení, nábytek, mycí kout, ozvučení, podlahová krytina</t>
  </si>
  <si>
    <t>Venkovní učebna pro 28 žáků - lavice pod pergolou</t>
  </si>
  <si>
    <t>Učebna pro 28 žáků na pozemku školy, pergola, žákovský nábytek, tabule, dlažba</t>
  </si>
  <si>
    <t>Projektový záměr</t>
  </si>
  <si>
    <t>Divadelní aréna</t>
  </si>
  <si>
    <t>Rekonstrukce kruhového areálu v zahradě školy pro zájmové vzdělávání a celoškolní akce</t>
  </si>
  <si>
    <t>Kulturně naučné centrum Základní škola Pastelka, o.p.s.</t>
  </si>
  <si>
    <t>Rumburk</t>
  </si>
  <si>
    <t>Úprava rozsáhlého školního pozemku k naučnému, kulturnímu, sportovnímu a relaxačnímu využití – přírodní amfiteátr, přírodní prvky, vybudování dopravního hřiště včetně parkoviště, sportovní zázemí, pozemky pro pěstitelské práce, oplocení</t>
  </si>
  <si>
    <t>Oprava objektu "Dům řemesel". V objektu jsou vybudovány řemeslné dílny pro polytechnické vzdělávání žáků. Je plánováno zateplení, výměna oken, dveří, fasáda,oprava střechy</t>
  </si>
  <si>
    <t>Vybudování počítačové učebny a prostoru pro výtvarné a kulturní činnosti</t>
  </si>
  <si>
    <t>Využití půdních prostor k počítačové učebně, výtvarného ateliéru a prostor pro konání kulturních akcí, vybudování výtahu a hygienického zařízení</t>
  </si>
  <si>
    <r>
      <rPr>
        <b/>
        <sz val="10"/>
        <rFont val="Calibri"/>
        <family val="2"/>
        <charset val="238"/>
        <scheme val="minor"/>
      </rPr>
      <t>Dům řemesel</t>
    </r>
    <r>
      <rPr>
        <sz val="11"/>
        <rFont val="Calibri"/>
        <family val="2"/>
        <charset val="238"/>
        <scheme val="minor"/>
      </rPr>
      <t xml:space="preserve">                 </t>
    </r>
  </si>
  <si>
    <t>Základní škola Pastelka, o.p.s., Jiříkovská 962/49, 408 01 Rumburk</t>
  </si>
  <si>
    <t>Zpracovaná projektová dokumentace</t>
  </si>
  <si>
    <t>Ano</t>
  </si>
  <si>
    <t>Základní škola a Mateřská škola Mikulášovice, příspěvkové organizace</t>
  </si>
  <si>
    <t>Město Mikulášovice</t>
  </si>
  <si>
    <t xml:space="preserve">Rekonstrukce stávajících prostor včetně školní družiny, kuchyně, jídelny, sociálního zařízení, oplocení a venkovních prostor </t>
  </si>
  <si>
    <t>Mikulášovice</t>
  </si>
  <si>
    <t>Projekt řeší rekonstrukci stávajících prostor dolní budovy školy. Navazuje na již zrealizovaný projekt na rekonstrukci prostor horní budovy školy. Součástí rekonstrukce bude i řešení bezbariérového přístupu, kterým škola v současné době v dolní budově nedisponuje. Projekt dále řeší nedostačující a nevyhovující prostory školní družiny a vybudování nedostatečného zázemí (kabinety)  pro pedagogické i nepedagogické pracovníky, spojovací krčky mezi budovami školy, rekonstrukce školní  kuchyně, jídelny, sociálního zařízení, oplocení, úpravu venkovních prostor školy a další stavební úpravy dolní budovy. Podrobnější popis stavebních prací bude obsažen v projektové / stavební dokumentaci, která je v současné době v procesu přípravy.</t>
  </si>
  <si>
    <t>Projektový záměr, příprava projektové dokumentace v procesu</t>
  </si>
  <si>
    <t>Vybudování odborných učeben / dílen včetně vybavení</t>
  </si>
  <si>
    <t>Cílem projektu je vybudování a modernizace odborných učeben pro hodiny přírodopisu, chemie, informatiky a výuku cizích jazyků a dílny pro pracovní činnosti (Člověk a svět práce) včetně potřebného vybavení.</t>
  </si>
  <si>
    <t>Školní klub včetně vnitřní a venkovní učebny a vzdělávacího centra s odbornou knihovnou pro školní, zájmové a komunitní aktivity</t>
  </si>
  <si>
    <t>Hlavním cílem projektu je využití, modernizace a rozšíření nové budovy, kde je umístěna hvězdárna společně s opotřebeným vybavením a venkovních prostor a zároveň vznik odborné učebny fyziky a venkovní učebny zeměpisu včetně potřebného vybavení. Dále vznikne nové zázemí pro pedagogické procovníky (kabinet), školní klub a centrum pro zájmové a komunitní aktivity.</t>
  </si>
  <si>
    <t>Zpracována projektová dokumentace vč. Studie proveditelnosti</t>
  </si>
  <si>
    <t>Školní tělocvična a venkovní hřiště</t>
  </si>
  <si>
    <t>Projekt řeší rekonstrukci a modernizaci zastaralých stávajících prostor tělocvičny a výstavbu nového venkovního hřiště (sportovního areálu), kterým škola v současné době nedisponuje a nemá tak pro hodiny tělesné výchovy žádné venkovní prostory. Školni hřiště by sloužilo i k volnočasovým a komunitním aktivitám.</t>
  </si>
  <si>
    <t>Dopravní hřiště</t>
  </si>
  <si>
    <t>Cílem projektu je výstavba nového dopravního hřiště pro žáky MŠ a ZŠ.  Dopravní hřiště by sloužilo i k volnočasovým a komunitním aktivitám. Taktéž by bylo hřiště dostupné i dětem a žákům z celého regionu v případě zájmu i v rámci celé ČR.</t>
  </si>
  <si>
    <t>Projektový záměr, Studie proveditelnosti v procesu</t>
  </si>
  <si>
    <t>Rekonstrukce, modernizace a rozšíření stávajících prostor včetně herního a výukového koutku, školní kuchyně a jídelny</t>
  </si>
  <si>
    <t>Současné zařízení disponuje kapacitou 80 míst. Našim cílem je navýšení stávajících kapacit alespoň o 1 třídu tedy minimálně o 20 míst. S tím i souvisí možná přístavba a dobudování prostor, které budou využívané pro všechny děti v MŠ, konkrétně herní a výukový koutek (školní klub), školní kuchyně a jídelna. Předpokládá se, že budou  možná i nezbytné venkovní úpravy spojené s provozem školky. Bezbariérový přístup ve všech prostorách zařízení</t>
  </si>
  <si>
    <t>Ne</t>
  </si>
  <si>
    <t>Ano, změna územního plánu</t>
  </si>
  <si>
    <t>Základní škola Dolní Podluží, okres Děčín, p.o.</t>
  </si>
  <si>
    <t>Obec Dolní Podluží</t>
  </si>
  <si>
    <t>Vestavba odborných a kmenových učeben do podkroví objektu základní školy</t>
  </si>
  <si>
    <t>Dolní Podluží</t>
  </si>
  <si>
    <t>Vestavba kmenových učeben a odborné IT učebny, jazykové učebny a učebny přírodních věd a souvisejícího zázemí, včetně řešení bezbariérovosti</t>
  </si>
  <si>
    <t>Výstavba tělocvičny</t>
  </si>
  <si>
    <t>Výstavba novostavby multifunkčního objektu tělocvičny u stávajícího sportovního areálu</t>
  </si>
  <si>
    <t>Sportovní povrchy na stávajících sportovním areálu</t>
  </si>
  <si>
    <t>Oprava povrchů sportovišť v areálu stávajícího sportovního areálu - umělý povrch na multifunkčním hřišti, umělý povrch na běžecké dráze, umělý povrch na dráze pro skok daleký, hřiště pro plážový volejbal</t>
  </si>
  <si>
    <t>Vybavení dílen</t>
  </si>
  <si>
    <t>Pořízení kompletního moderního vybavení stávajících dílen</t>
  </si>
  <si>
    <t>Připravený záměr, položkový rozpočet, soupis vybavení</t>
  </si>
  <si>
    <t>Město Šluknov</t>
  </si>
  <si>
    <t>Vybudování dílen pro školní a mimoškolní aktivity v suterénu školy</t>
  </si>
  <si>
    <t>Šluknov</t>
  </si>
  <si>
    <t>05/2022</t>
  </si>
  <si>
    <t>04/2023</t>
  </si>
  <si>
    <t>Úprava dvora pro aktivní odpočinek žáků, včetně odvlhčení</t>
  </si>
  <si>
    <t>02/2023</t>
  </si>
  <si>
    <t>07/2023</t>
  </si>
  <si>
    <t>Vybudování jazykové učebny ZŠ Žižkova</t>
  </si>
  <si>
    <t>Jazyková učebna – v ulici Žižkova – úprava podkrovních prostor na učebnu včetně vybavení</t>
  </si>
  <si>
    <t>03/2024</t>
  </si>
  <si>
    <t>11/2024</t>
  </si>
  <si>
    <t>Modernizace chemické laboratoře</t>
  </si>
  <si>
    <t>Laboratoř chemie – nová podlaha, laboratorní stoly, nábytek, didaktické vybavení</t>
  </si>
  <si>
    <t>08/2022</t>
  </si>
  <si>
    <t>Úprava auly na prostor pro komunitní setkávání a volnočasové aktivity</t>
  </si>
  <si>
    <t>Úprava auly na prostor pro komunitní setkávání a volnočasové aktivity – podlaha, okna, zastínění, výmalba, vybavení na projekci a ozvučení, skládací židle, paravany k oddělení prostoru, vitriny k instalaci výstav, vybavení prostoru pro relexaci, volný čas (pin-pong, stolní fotbal …)</t>
  </si>
  <si>
    <t>Základní škola J. Vohradského Šluknov, okres Děčín</t>
  </si>
  <si>
    <t>Základní škola Varnsdorf, Východní 1602, okres Děčín, p.o.</t>
  </si>
  <si>
    <t>Navýšení kapacity ZŠ - Rekonstrukce a přístavba</t>
  </si>
  <si>
    <t>Navýšení kapacity ZŠ - Rekonstrukce a přístavba, odborné učebny včetně zázemí, zázemí pro pedagogy, bezbariérovost</t>
  </si>
  <si>
    <t>Zpracovaná architektonická studie, projektová dokumentace</t>
  </si>
  <si>
    <t>Vybudování venkovní odborné učebny</t>
  </si>
  <si>
    <t>Modernizace odborných učeben</t>
  </si>
  <si>
    <t>Vybudování zázemí pro školní družinu</t>
  </si>
  <si>
    <t>Vybudování zázemí pro školní družinu, včetně prvků pro děti</t>
  </si>
  <si>
    <t>Vybudování tělocvičny</t>
  </si>
  <si>
    <t>Schváleno Řídícím výborem MAP II pro SO ORP Varnsdorf a SO ORP Rumburk dne 1. 11. 2021 v 11:00 hod.   Podpis: předsedkyně ŘV MAP - Bc. Iva Štefáčková</t>
  </si>
  <si>
    <t>Základní škola Rumburk, U Nemocnice 1132/5, okres Děčín, p.o.</t>
  </si>
  <si>
    <t>Město Rumburk</t>
  </si>
  <si>
    <t>Nová učebna pro pracovní činnosti včetně vybavení (dílny, pěstitělské práce) + venkovní pracovniště</t>
  </si>
  <si>
    <t xml:space="preserve">Nová učebna pro pracovní činnosti včetně vybavení </t>
  </si>
  <si>
    <t>2021</t>
  </si>
  <si>
    <t>2027</t>
  </si>
  <si>
    <t>Rekonstrukce dvou tělocvičen a jejich zázemí</t>
  </si>
  <si>
    <t>Rekonstrukce venkovního sportoviště</t>
  </si>
  <si>
    <t>Rekonstrukce venkovního sportoviště + relaxační prvky</t>
  </si>
  <si>
    <t>Konektivita celé školy</t>
  </si>
  <si>
    <t>Zajištění konektivity celé školy</t>
  </si>
  <si>
    <t>Rekonstrukce a vybavení jakykové a PC učebny</t>
  </si>
  <si>
    <t>Rekonstrukce a vybavení jazykové a PC učebny</t>
  </si>
  <si>
    <t>Základní škola Rumburk, Tyršova 1066/2, okres Děčín, p.o.</t>
  </si>
  <si>
    <t>Nová učebna přírodopisu - laboratoř</t>
  </si>
  <si>
    <t>2023</t>
  </si>
  <si>
    <t>Jazyková učebna - vybavení</t>
  </si>
  <si>
    <t>Interaktivní učebna - vybavení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</si>
</sst>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35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5" borderId="13" xfId="0" applyFill="1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0" fillId="0" borderId="24" xfId="0" applyBorder="1" applyAlignment="1" applyProtection="1">
      <alignment vertical="top"/>
      <protection locked="0"/>
    </xf>
    <xf numFmtId="0" fontId="0" fillId="0" borderId="25" xfId="0" applyBorder="1" applyAlignment="1" applyProtection="1">
      <alignment vertical="top"/>
      <protection locked="0"/>
    </xf>
    <xf numFmtId="0" fontId="0" fillId="0" borderId="31" xfId="0" applyBorder="1" applyAlignment="1" applyProtection="1">
      <alignment vertical="top"/>
      <protection locked="0"/>
    </xf>
    <xf numFmtId="3" fontId="0" fillId="0" borderId="23" xfId="0" applyNumberFormat="1" applyBorder="1" applyAlignment="1" applyProtection="1">
      <alignment vertical="top"/>
      <protection locked="0"/>
    </xf>
    <xf numFmtId="3" fontId="0" fillId="0" borderId="25" xfId="0" applyNumberFormat="1" applyBorder="1" applyAlignment="1" applyProtection="1">
      <alignment vertical="top"/>
      <protection locked="0"/>
    </xf>
    <xf numFmtId="0" fontId="0" fillId="0" borderId="23" xfId="0" applyBorder="1" applyAlignment="1" applyProtection="1">
      <alignment vertical="top"/>
      <protection locked="0"/>
    </xf>
    <xf numFmtId="0" fontId="0" fillId="0" borderId="31" xfId="0" applyBorder="1" applyAlignment="1" applyProtection="1">
      <alignment vertical="top" wrapText="1"/>
      <protection locked="0"/>
    </xf>
    <xf numFmtId="0" fontId="0" fillId="0" borderId="25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3" fontId="0" fillId="0" borderId="4" xfId="0" applyNumberFormat="1" applyBorder="1" applyAlignment="1" applyProtection="1">
      <alignment vertical="top" wrapText="1"/>
      <protection locked="0"/>
    </xf>
    <xf numFmtId="3" fontId="0" fillId="0" borderId="6" xfId="0" applyNumberFormat="1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3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22" fillId="0" borderId="31" xfId="0" applyFont="1" applyBorder="1" applyAlignment="1" applyProtection="1">
      <alignment horizontal="left" vertical="top" wrapText="1"/>
      <protection locked="0"/>
    </xf>
    <xf numFmtId="1" fontId="0" fillId="0" borderId="2" xfId="0" applyNumberFormat="1" applyBorder="1" applyAlignment="1" applyProtection="1">
      <alignment horizontal="left" vertical="top" wrapText="1" shrinkToFi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14" fillId="0" borderId="31" xfId="0" applyFont="1" applyBorder="1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55" xfId="0" applyBorder="1" applyAlignment="1" applyProtection="1">
      <alignment horizontal="left" vertical="top" wrapText="1"/>
      <protection locked="0"/>
    </xf>
    <xf numFmtId="0" fontId="13" fillId="0" borderId="31" xfId="0" applyFont="1" applyBorder="1" applyAlignment="1" applyProtection="1">
      <alignment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4" fillId="0" borderId="31" xfId="0" applyFont="1" applyBorder="1" applyAlignment="1" applyProtection="1">
      <alignment vertical="top" wrapText="1"/>
      <protection locked="0"/>
    </xf>
    <xf numFmtId="3" fontId="0" fillId="0" borderId="54" xfId="0" applyNumberFormat="1" applyBorder="1" applyAlignment="1" applyProtection="1">
      <alignment horizontal="right" vertical="top" wrapText="1"/>
      <protection locked="0"/>
    </xf>
    <xf numFmtId="3" fontId="0" fillId="0" borderId="3" xfId="0" applyNumberForma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>
      <alignment horizontal="right" vertical="top" wrapText="1"/>
      <protection locked="0"/>
    </xf>
    <xf numFmtId="0" fontId="0" fillId="0" borderId="3" xfId="0" applyBorder="1" applyAlignment="1" applyProtection="1">
      <alignment horizontal="right" vertical="top" wrapText="1"/>
      <protection locked="0"/>
    </xf>
    <xf numFmtId="3" fontId="0" fillId="0" borderId="51" xfId="0" applyNumberFormat="1" applyBorder="1" applyAlignment="1" applyProtection="1">
      <alignment horizontal="right" vertical="top" wrapText="1"/>
      <protection locked="0"/>
    </xf>
    <xf numFmtId="3" fontId="0" fillId="0" borderId="25" xfId="0" applyNumberFormat="1" applyBorder="1" applyAlignment="1" applyProtection="1">
      <alignment horizontal="right" vertical="top" wrapText="1"/>
      <protection locked="0"/>
    </xf>
    <xf numFmtId="0" fontId="0" fillId="0" borderId="23" xfId="0" applyBorder="1" applyAlignment="1" applyProtection="1">
      <alignment horizontal="right" vertical="top" wrapText="1"/>
      <protection locked="0"/>
    </xf>
    <xf numFmtId="0" fontId="0" fillId="0" borderId="25" xfId="0" applyBorder="1" applyAlignment="1" applyProtection="1">
      <alignment horizontal="right" vertical="top" wrapText="1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13" xfId="0" applyBorder="1" applyAlignment="1" applyProtection="1">
      <alignment vertical="top"/>
      <protection locked="0"/>
    </xf>
    <xf numFmtId="0" fontId="0" fillId="0" borderId="25" xfId="0" applyBorder="1" applyAlignment="1" applyProtection="1">
      <alignment horizontal="center" vertical="top"/>
      <protection locked="0"/>
    </xf>
    <xf numFmtId="14" fontId="0" fillId="0" borderId="23" xfId="0" applyNumberFormat="1" applyBorder="1" applyAlignment="1" applyProtection="1">
      <alignment horizontal="center" vertical="top"/>
      <protection locked="0"/>
    </xf>
    <xf numFmtId="14" fontId="0" fillId="0" borderId="25" xfId="0" applyNumberFormat="1" applyBorder="1" applyAlignment="1" applyProtection="1">
      <alignment horizontal="center" vertical="top"/>
      <protection locked="0"/>
    </xf>
    <xf numFmtId="0" fontId="0" fillId="0" borderId="23" xfId="0" applyBorder="1" applyAlignment="1" applyProtection="1">
      <alignment horizontal="center" vertical="top" wrapText="1"/>
      <protection locked="0"/>
    </xf>
    <xf numFmtId="0" fontId="0" fillId="0" borderId="24" xfId="0" applyBorder="1" applyAlignment="1" applyProtection="1">
      <alignment horizontal="center" vertical="top" wrapText="1"/>
      <protection locked="0"/>
    </xf>
    <xf numFmtId="0" fontId="0" fillId="0" borderId="25" xfId="0" applyBorder="1" applyAlignment="1" applyProtection="1">
      <alignment horizontal="center" vertical="top" wrapText="1"/>
      <protection locked="0"/>
    </xf>
    <xf numFmtId="0" fontId="0" fillId="0" borderId="31" xfId="0" applyBorder="1" applyAlignment="1" applyProtection="1">
      <alignment horizontal="center" vertical="top" wrapText="1"/>
      <protection locked="0"/>
    </xf>
    <xf numFmtId="0" fontId="0" fillId="0" borderId="56" xfId="0" applyBorder="1" applyAlignment="1" applyProtection="1">
      <alignment vertical="top" wrapText="1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14" fontId="0" fillId="0" borderId="17" xfId="0" applyNumberFormat="1" applyBorder="1" applyAlignment="1" applyProtection="1">
      <alignment horizontal="center" vertical="top"/>
      <protection locked="0"/>
    </xf>
    <xf numFmtId="14" fontId="0" fillId="0" borderId="19" xfId="0" applyNumberFormat="1" applyBorder="1" applyAlignment="1" applyProtection="1">
      <alignment horizontal="center" vertical="top"/>
      <protection locked="0"/>
    </xf>
    <xf numFmtId="0" fontId="0" fillId="0" borderId="17" xfId="0" applyBorder="1" applyAlignment="1" applyProtection="1">
      <alignment horizontal="center" vertical="top" wrapText="1"/>
      <protection locked="0"/>
    </xf>
    <xf numFmtId="0" fontId="0" fillId="0" borderId="18" xfId="0" applyBorder="1" applyAlignment="1" applyProtection="1">
      <alignment horizontal="center" vertical="top" wrapText="1"/>
      <protection locked="0"/>
    </xf>
    <xf numFmtId="0" fontId="0" fillId="0" borderId="19" xfId="0" applyBorder="1" applyAlignment="1" applyProtection="1">
      <alignment horizontal="center" vertical="top" wrapText="1"/>
      <protection locked="0"/>
    </xf>
    <xf numFmtId="0" fontId="0" fillId="0" borderId="56" xfId="0" applyBorder="1" applyAlignment="1" applyProtection="1">
      <alignment horizontal="center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6" xfId="0" applyBorder="1" applyAlignment="1" applyProtection="1">
      <alignment horizontal="center" vertical="top"/>
      <protection locked="0"/>
    </xf>
    <xf numFmtId="14" fontId="0" fillId="0" borderId="4" xfId="0" applyNumberFormat="1" applyBorder="1" applyAlignment="1" applyProtection="1">
      <alignment horizontal="center" vertical="top"/>
      <protection locked="0"/>
    </xf>
    <xf numFmtId="14" fontId="0" fillId="0" borderId="6" xfId="0" applyNumberFormat="1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14" xfId="0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14" fontId="0" fillId="0" borderId="1" xfId="0" applyNumberFormat="1" applyBorder="1" applyAlignment="1" applyProtection="1">
      <alignment horizontal="center" vertical="top"/>
      <protection locked="0"/>
    </xf>
    <xf numFmtId="14" fontId="0" fillId="0" borderId="3" xfId="0" applyNumberFormat="1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13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vertical="top"/>
      <protection locked="0"/>
    </xf>
    <xf numFmtId="3" fontId="0" fillId="0" borderId="1" xfId="0" applyNumberFormat="1" applyBorder="1" applyAlignment="1" applyProtection="1">
      <alignment horizontal="right" vertical="top"/>
      <protection locked="0"/>
    </xf>
    <xf numFmtId="0" fontId="14" fillId="0" borderId="2" xfId="0" applyFont="1" applyBorder="1" applyAlignment="1" applyProtection="1">
      <alignment vertical="top" wrapText="1"/>
      <protection locked="0"/>
    </xf>
    <xf numFmtId="0" fontId="14" fillId="0" borderId="3" xfId="0" applyFont="1" applyBorder="1" applyAlignment="1" applyProtection="1">
      <alignment vertical="top" wrapText="1"/>
      <protection locked="0"/>
    </xf>
    <xf numFmtId="3" fontId="0" fillId="0" borderId="23" xfId="0" applyNumberFormat="1" applyBorder="1" applyAlignment="1" applyProtection="1">
      <alignment horizontal="right" vertical="top"/>
      <protection locked="0"/>
    </xf>
    <xf numFmtId="3" fontId="0" fillId="0" borderId="17" xfId="0" applyNumberFormat="1" applyBorder="1" applyAlignment="1" applyProtection="1">
      <alignment horizontal="right" vertical="top"/>
      <protection locked="0"/>
    </xf>
    <xf numFmtId="3" fontId="0" fillId="0" borderId="4" xfId="0" applyNumberFormat="1" applyBorder="1" applyAlignment="1" applyProtection="1">
      <alignment horizontal="right"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0" fillId="0" borderId="24" xfId="0" applyBorder="1" applyAlignment="1" applyProtection="1">
      <alignment horizontal="center" vertical="top"/>
      <protection locked="0"/>
    </xf>
    <xf numFmtId="0" fontId="0" fillId="0" borderId="31" xfId="0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14" xfId="0" applyBorder="1" applyAlignment="1" applyProtection="1">
      <alignment horizontal="center" vertical="top" wrapText="1"/>
      <protection locked="0"/>
    </xf>
    <xf numFmtId="3" fontId="0" fillId="0" borderId="3" xfId="0" applyNumberFormat="1" applyBorder="1" applyAlignment="1" applyProtection="1">
      <alignment horizontal="right" vertical="top"/>
      <protection locked="0"/>
    </xf>
    <xf numFmtId="3" fontId="0" fillId="0" borderId="25" xfId="0" applyNumberFormat="1" applyBorder="1" applyAlignment="1" applyProtection="1">
      <alignment horizontal="right" vertical="top"/>
      <protection locked="0"/>
    </xf>
    <xf numFmtId="3" fontId="0" fillId="0" borderId="19" xfId="0" applyNumberFormat="1" applyBorder="1" applyAlignment="1" applyProtection="1">
      <alignment horizontal="right" vertical="top"/>
      <protection locked="0"/>
    </xf>
    <xf numFmtId="3" fontId="0" fillId="0" borderId="6" xfId="0" applyNumberFormat="1" applyBorder="1" applyAlignment="1" applyProtection="1">
      <alignment horizontal="right" vertical="top"/>
      <protection locked="0"/>
    </xf>
    <xf numFmtId="0" fontId="15" fillId="0" borderId="31" xfId="0" applyFont="1" applyBorder="1" applyAlignment="1" applyProtection="1">
      <alignment vertical="top" wrapText="1"/>
      <protection locked="0"/>
    </xf>
    <xf numFmtId="0" fontId="15" fillId="0" borderId="56" xfId="0" applyFont="1" applyBorder="1" applyAlignment="1" applyProtection="1">
      <alignment vertical="top" wrapText="1"/>
      <protection locked="0"/>
    </xf>
    <xf numFmtId="0" fontId="15" fillId="0" borderId="14" xfId="0" applyFont="1" applyBorder="1" applyAlignment="1" applyProtection="1">
      <alignment vertical="top"/>
      <protection locked="0"/>
    </xf>
    <xf numFmtId="0" fontId="15" fillId="0" borderId="13" xfId="0" applyFont="1" applyBorder="1" applyAlignment="1" applyProtection="1">
      <alignment vertical="top" wrapText="1"/>
      <protection locked="0"/>
    </xf>
    <xf numFmtId="0" fontId="15" fillId="0" borderId="14" xfId="0" applyFont="1" applyBorder="1" applyAlignment="1" applyProtection="1">
      <alignment vertical="top" wrapText="1"/>
      <protection locked="0"/>
    </xf>
    <xf numFmtId="17" fontId="0" fillId="0" borderId="1" xfId="0" applyNumberFormat="1" applyBorder="1" applyAlignment="1" applyProtection="1">
      <alignment horizontal="right" vertical="top" wrapText="1"/>
      <protection locked="0"/>
    </xf>
    <xf numFmtId="17" fontId="0" fillId="0" borderId="3" xfId="0" applyNumberForma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49" fontId="0" fillId="0" borderId="1" xfId="0" applyNumberFormat="1" applyBorder="1" applyAlignment="1" applyProtection="1">
      <alignment horizontal="right" vertical="top"/>
      <protection locked="0"/>
    </xf>
    <xf numFmtId="49" fontId="0" fillId="0" borderId="57" xfId="0" applyNumberFormat="1" applyBorder="1" applyAlignment="1" applyProtection="1">
      <alignment horizontal="right" vertical="top"/>
      <protection locked="0"/>
    </xf>
    <xf numFmtId="49" fontId="0" fillId="0" borderId="23" xfId="0" applyNumberFormat="1" applyBorder="1" applyAlignment="1" applyProtection="1">
      <alignment horizontal="right" vertical="top"/>
      <protection locked="0"/>
    </xf>
    <xf numFmtId="49" fontId="0" fillId="0" borderId="49" xfId="0" applyNumberFormat="1" applyBorder="1" applyAlignment="1" applyProtection="1">
      <alignment horizontal="right" vertical="top"/>
      <protection locked="0"/>
    </xf>
    <xf numFmtId="0" fontId="4" fillId="0" borderId="56" xfId="0" applyFont="1" applyBorder="1" applyAlignment="1" applyProtection="1">
      <alignment vertical="top" wrapText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15" fillId="0" borderId="31" xfId="0" applyFont="1" applyFill="1" applyBorder="1" applyAlignment="1" applyProtection="1">
      <alignment vertical="top" wrapText="1"/>
      <protection locked="0"/>
    </xf>
    <xf numFmtId="0" fontId="0" fillId="0" borderId="31" xfId="0" applyFill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horizontal="center" vertical="top"/>
      <protection locked="0"/>
    </xf>
    <xf numFmtId="3" fontId="0" fillId="0" borderId="1" xfId="0" applyNumberFormat="1" applyBorder="1" applyAlignment="1" applyProtection="1">
      <alignment vertical="top"/>
      <protection locked="0"/>
    </xf>
    <xf numFmtId="3" fontId="0" fillId="0" borderId="3" xfId="0" applyNumberFormat="1" applyBorder="1" applyAlignment="1" applyProtection="1">
      <alignment vertical="top"/>
      <protection locked="0"/>
    </xf>
    <xf numFmtId="3" fontId="0" fillId="0" borderId="58" xfId="0" applyNumberFormat="1" applyFill="1" applyBorder="1" applyAlignment="1" applyProtection="1">
      <alignment vertical="top"/>
      <protection locked="0"/>
    </xf>
    <xf numFmtId="3" fontId="0" fillId="0" borderId="59" xfId="0" applyNumberFormat="1" applyFill="1" applyBorder="1" applyAlignment="1" applyProtection="1">
      <alignment vertical="top"/>
      <protection locked="0"/>
    </xf>
    <xf numFmtId="3" fontId="0" fillId="0" borderId="23" xfId="0" applyNumberFormat="1" applyFill="1" applyBorder="1" applyAlignment="1" applyProtection="1">
      <alignment vertical="top"/>
      <protection locked="0"/>
    </xf>
    <xf numFmtId="3" fontId="0" fillId="0" borderId="25" xfId="0" applyNumberFormat="1" applyFill="1" applyBorder="1" applyAlignment="1" applyProtection="1">
      <alignment vertical="top"/>
      <protection locked="0"/>
    </xf>
    <xf numFmtId="3" fontId="0" fillId="0" borderId="4" xfId="0" applyNumberFormat="1" applyBorder="1" applyAlignment="1" applyProtection="1">
      <alignment horizontal="right" vertical="top" wrapText="1"/>
      <protection locked="0"/>
    </xf>
    <xf numFmtId="3" fontId="0" fillId="0" borderId="6" xfId="0" applyNumberFormat="1" applyBorder="1" applyAlignment="1" applyProtection="1">
      <alignment horizontal="right" vertical="top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topLeftCell="A19" zoomScale="90" zoomScaleNormal="90" workbookViewId="0">
      <selection sqref="A1:XFD1048576"/>
    </sheetView>
  </sheetViews>
  <sheetFormatPr defaultRowHeight="14.4" x14ac:dyDescent="0.3"/>
  <cols>
    <col min="1" max="1" width="17.6640625" style="55" customWidth="1"/>
    <col min="2" max="2" width="14.5546875" style="55" customWidth="1"/>
    <col min="3" max="3" width="14.88671875" style="55" customWidth="1"/>
    <col min="4" max="16384" width="8.88671875" style="55"/>
  </cols>
  <sheetData>
    <row r="1" spans="1:14" ht="21" x14ac:dyDescent="0.4">
      <c r="A1" s="54" t="s">
        <v>0</v>
      </c>
    </row>
    <row r="2" spans="1:14" ht="14.25" customHeight="1" x14ac:dyDescent="0.3"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14.25" customHeight="1" x14ac:dyDescent="0.3">
      <c r="A3" s="57" t="s">
        <v>113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ht="14.25" customHeight="1" x14ac:dyDescent="0.3">
      <c r="A4" s="56" t="s">
        <v>114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ht="14.25" customHeight="1" x14ac:dyDescent="0.3">
      <c r="A5" s="56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ht="14.25" customHeight="1" x14ac:dyDescent="0.3">
      <c r="A6" s="58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ht="14.25" customHeight="1" x14ac:dyDescent="0.3">
      <c r="A7" s="59" t="s">
        <v>90</v>
      </c>
      <c r="B7" s="60" t="s">
        <v>91</v>
      </c>
      <c r="C7" s="61" t="s">
        <v>92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14" ht="14.25" customHeight="1" x14ac:dyDescent="0.3">
      <c r="A8" s="62" t="s">
        <v>108</v>
      </c>
      <c r="B8" s="63" t="s">
        <v>109</v>
      </c>
      <c r="C8" s="64" t="s">
        <v>112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1:14" ht="14.25" customHeight="1" x14ac:dyDescent="0.3">
      <c r="A9" s="65" t="s">
        <v>93</v>
      </c>
      <c r="B9" s="66" t="s">
        <v>106</v>
      </c>
      <c r="C9" s="67" t="s">
        <v>110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pans="1:14" ht="14.25" customHeight="1" x14ac:dyDescent="0.3">
      <c r="A10" s="65" t="s">
        <v>94</v>
      </c>
      <c r="B10" s="66" t="s">
        <v>106</v>
      </c>
      <c r="C10" s="67" t="s">
        <v>110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pans="1:14" ht="14.25" customHeight="1" x14ac:dyDescent="0.3">
      <c r="A11" s="65" t="s">
        <v>96</v>
      </c>
      <c r="B11" s="66" t="s">
        <v>106</v>
      </c>
      <c r="C11" s="67" t="s">
        <v>110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ht="14.25" customHeight="1" x14ac:dyDescent="0.3">
      <c r="A12" s="65" t="s">
        <v>97</v>
      </c>
      <c r="B12" s="66" t="s">
        <v>106</v>
      </c>
      <c r="C12" s="67" t="s">
        <v>110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</row>
    <row r="13" spans="1:14" ht="14.25" customHeight="1" x14ac:dyDescent="0.3">
      <c r="A13" s="65" t="s">
        <v>98</v>
      </c>
      <c r="B13" s="66" t="s">
        <v>106</v>
      </c>
      <c r="C13" s="67" t="s">
        <v>110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</row>
    <row r="14" spans="1:14" ht="14.25" customHeight="1" x14ac:dyDescent="0.3">
      <c r="A14" s="68" t="s">
        <v>95</v>
      </c>
      <c r="B14" s="69" t="s">
        <v>107</v>
      </c>
      <c r="C14" s="70" t="s">
        <v>111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1:14" ht="14.25" customHeight="1" x14ac:dyDescent="0.3">
      <c r="A15" s="68" t="s">
        <v>99</v>
      </c>
      <c r="B15" s="69" t="s">
        <v>107</v>
      </c>
      <c r="C15" s="70" t="s">
        <v>111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</row>
    <row r="16" spans="1:14" ht="14.25" customHeight="1" x14ac:dyDescent="0.3">
      <c r="A16" s="68" t="s">
        <v>101</v>
      </c>
      <c r="B16" s="69" t="s">
        <v>107</v>
      </c>
      <c r="C16" s="70" t="s">
        <v>111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</row>
    <row r="17" spans="1:14" ht="14.25" customHeight="1" x14ac:dyDescent="0.3">
      <c r="A17" s="68" t="s">
        <v>102</v>
      </c>
      <c r="B17" s="69" t="s">
        <v>107</v>
      </c>
      <c r="C17" s="70" t="s">
        <v>111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</row>
    <row r="18" spans="1:14" ht="14.25" customHeight="1" x14ac:dyDescent="0.3">
      <c r="A18" s="68" t="s">
        <v>103</v>
      </c>
      <c r="B18" s="69" t="s">
        <v>107</v>
      </c>
      <c r="C18" s="70" t="s">
        <v>111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</row>
    <row r="19" spans="1:14" ht="14.25" customHeight="1" x14ac:dyDescent="0.3">
      <c r="A19" s="68" t="s">
        <v>96</v>
      </c>
      <c r="B19" s="69" t="s">
        <v>107</v>
      </c>
      <c r="C19" s="70" t="s">
        <v>111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</row>
    <row r="20" spans="1:14" ht="14.25" customHeight="1" x14ac:dyDescent="0.3">
      <c r="A20" s="68" t="s">
        <v>104</v>
      </c>
      <c r="B20" s="69" t="s">
        <v>107</v>
      </c>
      <c r="C20" s="70" t="s">
        <v>111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</row>
    <row r="21" spans="1:14" ht="14.25" customHeight="1" x14ac:dyDescent="0.3">
      <c r="A21" s="71" t="s">
        <v>105</v>
      </c>
      <c r="B21" s="72" t="s">
        <v>107</v>
      </c>
      <c r="C21" s="73" t="s">
        <v>111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</row>
    <row r="22" spans="1:14" ht="14.25" customHeight="1" x14ac:dyDescent="0.3">
      <c r="B22" s="56"/>
      <c r="C22" s="74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</row>
    <row r="23" spans="1:14" ht="15" x14ac:dyDescent="0.3">
      <c r="A23" s="56"/>
    </row>
    <row r="24" spans="1:14" x14ac:dyDescent="0.3">
      <c r="A24" s="57" t="s">
        <v>1</v>
      </c>
    </row>
    <row r="25" spans="1:14" x14ac:dyDescent="0.3">
      <c r="A25" s="56" t="s">
        <v>2</v>
      </c>
    </row>
    <row r="26" spans="1:14" x14ac:dyDescent="0.3">
      <c r="A26" s="56" t="s">
        <v>3</v>
      </c>
    </row>
    <row r="27" spans="1:14" ht="15" x14ac:dyDescent="0.3">
      <c r="A27" s="56"/>
    </row>
    <row r="28" spans="1:14" ht="130.65" customHeight="1" x14ac:dyDescent="0.3">
      <c r="A28" s="56"/>
    </row>
    <row r="29" spans="1:14" ht="38.25" customHeight="1" x14ac:dyDescent="0.3">
      <c r="A29" s="58"/>
    </row>
    <row r="30" spans="1:14" x14ac:dyDescent="0.3">
      <c r="A30" s="58"/>
    </row>
    <row r="31" spans="1:14" x14ac:dyDescent="0.3">
      <c r="A31" s="75" t="s">
        <v>4</v>
      </c>
    </row>
    <row r="32" spans="1:14" x14ac:dyDescent="0.3">
      <c r="A32" s="55" t="s">
        <v>5</v>
      </c>
    </row>
    <row r="33" spans="1:7" x14ac:dyDescent="0.3">
      <c r="A33" s="55" t="s">
        <v>6</v>
      </c>
    </row>
    <row r="35" spans="1:7" x14ac:dyDescent="0.3">
      <c r="A35" s="75" t="s">
        <v>7</v>
      </c>
    </row>
    <row r="36" spans="1:7" x14ac:dyDescent="0.3">
      <c r="A36" s="55" t="s">
        <v>119</v>
      </c>
    </row>
    <row r="38" spans="1:7" x14ac:dyDescent="0.3">
      <c r="A38" s="57" t="s">
        <v>8</v>
      </c>
    </row>
    <row r="39" spans="1:7" x14ac:dyDescent="0.3">
      <c r="A39" s="56" t="s">
        <v>120</v>
      </c>
    </row>
    <row r="40" spans="1:7" x14ac:dyDescent="0.3">
      <c r="A40" s="76" t="s">
        <v>72</v>
      </c>
    </row>
    <row r="41" spans="1:7" x14ac:dyDescent="0.3">
      <c r="B41" s="58"/>
      <c r="C41" s="58"/>
      <c r="D41" s="58"/>
      <c r="E41" s="58"/>
      <c r="F41" s="58"/>
      <c r="G41" s="58"/>
    </row>
    <row r="42" spans="1:7" x14ac:dyDescent="0.3">
      <c r="A42" s="77"/>
      <c r="B42" s="58"/>
      <c r="C42" s="58"/>
      <c r="D42" s="58"/>
      <c r="E42" s="58"/>
      <c r="F42" s="58"/>
      <c r="G42" s="58"/>
    </row>
    <row r="43" spans="1:7" x14ac:dyDescent="0.3">
      <c r="B43" s="58"/>
      <c r="C43" s="58"/>
      <c r="D43" s="58"/>
      <c r="E43" s="58"/>
      <c r="F43" s="58"/>
      <c r="G43" s="58"/>
    </row>
    <row r="44" spans="1:7" x14ac:dyDescent="0.3">
      <c r="A44" s="58"/>
      <c r="B44" s="58"/>
      <c r="C44" s="58"/>
      <c r="D44" s="58"/>
      <c r="E44" s="58"/>
      <c r="F44" s="58"/>
      <c r="G44" s="58"/>
    </row>
    <row r="45" spans="1:7" x14ac:dyDescent="0.3">
      <c r="A45" s="58"/>
      <c r="B45" s="58"/>
      <c r="C45" s="58"/>
      <c r="D45" s="58"/>
      <c r="E45" s="58"/>
      <c r="F45" s="58"/>
      <c r="G45" s="58"/>
    </row>
    <row r="46" spans="1:7" x14ac:dyDescent="0.3">
      <c r="A46" s="58"/>
      <c r="B46" s="58"/>
      <c r="C46" s="58"/>
      <c r="D46" s="58"/>
      <c r="E46" s="58"/>
      <c r="F46" s="58"/>
      <c r="G46" s="58"/>
    </row>
    <row r="47" spans="1:7" x14ac:dyDescent="0.3">
      <c r="A47" s="58"/>
      <c r="B47" s="58"/>
      <c r="C47" s="58"/>
      <c r="D47" s="58"/>
      <c r="E47" s="58"/>
      <c r="F47" s="58"/>
      <c r="G47" s="58"/>
    </row>
    <row r="48" spans="1:7" x14ac:dyDescent="0.3">
      <c r="A48" s="58"/>
      <c r="B48" s="58"/>
      <c r="C48" s="58"/>
      <c r="D48" s="58"/>
      <c r="E48" s="58"/>
      <c r="F48" s="58"/>
      <c r="G48" s="58"/>
    </row>
    <row r="49" spans="1:7" x14ac:dyDescent="0.3">
      <c r="A49" s="58"/>
      <c r="B49" s="58"/>
      <c r="C49" s="58"/>
      <c r="D49" s="58"/>
      <c r="E49" s="58"/>
      <c r="F49" s="58"/>
      <c r="G49" s="58"/>
    </row>
    <row r="50" spans="1:7" x14ac:dyDescent="0.3">
      <c r="A50" s="58"/>
      <c r="B50" s="58"/>
      <c r="C50" s="58"/>
      <c r="D50" s="58"/>
      <c r="E50" s="58"/>
      <c r="F50" s="58"/>
      <c r="G50" s="58"/>
    </row>
    <row r="51" spans="1:7" x14ac:dyDescent="0.3">
      <c r="A51" s="58"/>
    </row>
  </sheetData>
  <sheetProtection algorithmName="SHA-512" hashValue="kfGCjNmd9NgqkPHGHkcy91KrD8EzharD2QpgUn9kTnzOSASS6CMCCduBmazRiSWtzUiGkK7uWf9nNFjk+8Nnmg==" saltValue="O77IsBav5JHqalMNfUM74A==" spinCount="100000" sheet="1" objects="1" scenarios="1" selectLockedCells="1" selectUnlockedCells="1"/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"/>
  <sheetViews>
    <sheetView tabSelected="1" workbookViewId="0">
      <selection activeCell="A15" sqref="A15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7" customWidth="1"/>
    <col min="14" max="15" width="10.109375" style="1" bestFit="1" customWidth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235" t="s">
        <v>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7"/>
    </row>
    <row r="2" spans="1:19" ht="27.3" customHeight="1" x14ac:dyDescent="0.3">
      <c r="A2" s="238" t="s">
        <v>10</v>
      </c>
      <c r="B2" s="240" t="s">
        <v>11</v>
      </c>
      <c r="C2" s="241"/>
      <c r="D2" s="241"/>
      <c r="E2" s="241"/>
      <c r="F2" s="242"/>
      <c r="G2" s="238" t="s">
        <v>12</v>
      </c>
      <c r="H2" s="245" t="s">
        <v>13</v>
      </c>
      <c r="I2" s="247" t="s">
        <v>71</v>
      </c>
      <c r="J2" s="238" t="s">
        <v>14</v>
      </c>
      <c r="K2" s="238" t="s">
        <v>15</v>
      </c>
      <c r="L2" s="243" t="s">
        <v>16</v>
      </c>
      <c r="M2" s="244"/>
      <c r="N2" s="231" t="s">
        <v>17</v>
      </c>
      <c r="O2" s="232"/>
      <c r="P2" s="233" t="s">
        <v>18</v>
      </c>
      <c r="Q2" s="234"/>
      <c r="R2" s="231" t="s">
        <v>19</v>
      </c>
      <c r="S2" s="232"/>
    </row>
    <row r="3" spans="1:19" ht="111" thickBot="1" x14ac:dyDescent="0.35">
      <c r="A3" s="239"/>
      <c r="B3" s="78" t="s">
        <v>20</v>
      </c>
      <c r="C3" s="79" t="s">
        <v>21</v>
      </c>
      <c r="D3" s="79" t="s">
        <v>22</v>
      </c>
      <c r="E3" s="79" t="s">
        <v>23</v>
      </c>
      <c r="F3" s="80" t="s">
        <v>24</v>
      </c>
      <c r="G3" s="239"/>
      <c r="H3" s="246"/>
      <c r="I3" s="248"/>
      <c r="J3" s="239"/>
      <c r="K3" s="239"/>
      <c r="L3" s="81" t="s">
        <v>25</v>
      </c>
      <c r="M3" s="82" t="s">
        <v>88</v>
      </c>
      <c r="N3" s="83" t="s">
        <v>26</v>
      </c>
      <c r="O3" s="84" t="s">
        <v>27</v>
      </c>
      <c r="P3" s="85" t="s">
        <v>28</v>
      </c>
      <c r="Q3" s="86" t="s">
        <v>29</v>
      </c>
      <c r="R3" s="87" t="s">
        <v>30</v>
      </c>
      <c r="S3" s="84" t="s">
        <v>31</v>
      </c>
    </row>
    <row r="4" spans="1:19" x14ac:dyDescent="0.3">
      <c r="A4" s="4">
        <v>1</v>
      </c>
      <c r="B4" s="5"/>
      <c r="C4" s="6"/>
      <c r="D4" s="6"/>
      <c r="E4" s="6"/>
      <c r="F4" s="7"/>
      <c r="G4" s="8"/>
      <c r="H4" s="8"/>
      <c r="I4" s="8"/>
      <c r="J4" s="8"/>
      <c r="K4" s="9" t="s">
        <v>118</v>
      </c>
      <c r="L4" s="10">
        <v>10000000</v>
      </c>
      <c r="M4" s="11">
        <f>L4/100*70</f>
        <v>7000000</v>
      </c>
      <c r="N4" s="5"/>
      <c r="O4" s="7"/>
      <c r="P4" s="5"/>
      <c r="Q4" s="7"/>
      <c r="R4" s="8"/>
      <c r="S4" s="8"/>
    </row>
    <row r="5" spans="1:19" ht="15" thickBot="1" x14ac:dyDescent="0.35">
      <c r="A5" s="12">
        <v>2</v>
      </c>
      <c r="B5" s="13"/>
      <c r="C5" s="14"/>
      <c r="D5" s="14"/>
      <c r="E5" s="14"/>
      <c r="F5" s="15"/>
      <c r="G5" s="16"/>
      <c r="H5" s="16"/>
      <c r="I5" s="16"/>
      <c r="J5" s="16"/>
      <c r="K5" s="17" t="s">
        <v>117</v>
      </c>
      <c r="L5" s="18">
        <v>10000000</v>
      </c>
      <c r="M5" s="19">
        <f>L5/100*85</f>
        <v>8500000</v>
      </c>
      <c r="N5" s="13"/>
      <c r="O5" s="15"/>
      <c r="P5" s="13"/>
      <c r="Q5" s="15"/>
      <c r="R5" s="16"/>
      <c r="S5" s="16"/>
    </row>
    <row r="6" spans="1:19" ht="144" x14ac:dyDescent="0.3">
      <c r="A6" s="117">
        <v>3</v>
      </c>
      <c r="B6" s="175" t="s">
        <v>146</v>
      </c>
      <c r="C6" s="176" t="s">
        <v>147</v>
      </c>
      <c r="D6" s="148">
        <v>10780700</v>
      </c>
      <c r="E6" s="186">
        <v>181121573</v>
      </c>
      <c r="F6" s="187">
        <v>691015066</v>
      </c>
      <c r="G6" s="115" t="s">
        <v>162</v>
      </c>
      <c r="H6" s="149" t="s">
        <v>105</v>
      </c>
      <c r="I6" s="149" t="s">
        <v>137</v>
      </c>
      <c r="J6" s="149" t="s">
        <v>149</v>
      </c>
      <c r="K6" s="115" t="s">
        <v>163</v>
      </c>
      <c r="L6" s="185">
        <v>20000000</v>
      </c>
      <c r="M6" s="197">
        <v>17000000</v>
      </c>
      <c r="N6" s="177">
        <v>44927</v>
      </c>
      <c r="O6" s="178">
        <v>45473</v>
      </c>
      <c r="P6" s="183" t="s">
        <v>126</v>
      </c>
      <c r="Q6" s="184"/>
      <c r="R6" s="115" t="s">
        <v>133</v>
      </c>
      <c r="S6" s="182" t="s">
        <v>164</v>
      </c>
    </row>
    <row r="7" spans="1:19" ht="15" thickBot="1" x14ac:dyDescent="0.35">
      <c r="A7" s="20" t="s">
        <v>32</v>
      </c>
      <c r="B7" s="21"/>
      <c r="C7" s="22"/>
      <c r="D7" s="22"/>
      <c r="E7" s="22"/>
      <c r="F7" s="23"/>
      <c r="G7" s="24"/>
      <c r="H7" s="24"/>
      <c r="I7" s="24"/>
      <c r="J7" s="24"/>
      <c r="K7" s="24"/>
      <c r="L7" s="25"/>
      <c r="M7" s="26"/>
      <c r="N7" s="21"/>
      <c r="O7" s="23"/>
      <c r="P7" s="21"/>
      <c r="Q7" s="23"/>
      <c r="R7" s="24"/>
      <c r="S7" s="24"/>
    </row>
    <row r="12" spans="1:19" x14ac:dyDescent="0.3">
      <c r="A12" s="3"/>
      <c r="B12" s="3"/>
      <c r="C12" s="3"/>
    </row>
    <row r="15" spans="1:19" x14ac:dyDescent="0.3">
      <c r="A15" s="28" t="s">
        <v>205</v>
      </c>
      <c r="B15" s="28"/>
      <c r="C15" s="28"/>
    </row>
    <row r="20" spans="1:13" x14ac:dyDescent="0.3">
      <c r="A20" s="28" t="s">
        <v>33</v>
      </c>
      <c r="B20" s="28"/>
      <c r="C20" s="28"/>
    </row>
    <row r="21" spans="1:13" x14ac:dyDescent="0.3">
      <c r="A21" s="28" t="s">
        <v>34</v>
      </c>
      <c r="B21" s="28"/>
      <c r="C21" s="28"/>
    </row>
    <row r="22" spans="1:13" x14ac:dyDescent="0.3">
      <c r="A22" s="28" t="s">
        <v>116</v>
      </c>
      <c r="B22" s="28"/>
      <c r="C22" s="28"/>
    </row>
    <row r="24" spans="1:13" x14ac:dyDescent="0.3">
      <c r="A24" s="1" t="s">
        <v>35</v>
      </c>
    </row>
    <row r="26" spans="1:13" s="29" customFormat="1" x14ac:dyDescent="0.3">
      <c r="A26" s="2" t="s">
        <v>36</v>
      </c>
      <c r="B26" s="2"/>
      <c r="C26" s="2"/>
      <c r="L26" s="30"/>
      <c r="M26" s="30"/>
    </row>
    <row r="28" spans="1:13" x14ac:dyDescent="0.3">
      <c r="A28" s="2" t="s">
        <v>37</v>
      </c>
      <c r="B28" s="2"/>
      <c r="C28" s="2"/>
    </row>
    <row r="30" spans="1:13" x14ac:dyDescent="0.3">
      <c r="A3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30"/>
  <sheetViews>
    <sheetView tabSelected="1" topLeftCell="A40" workbookViewId="0">
      <selection activeCell="A15" sqref="A15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7" customWidth="1"/>
    <col min="13" max="13" width="15.44140625" style="27" customWidth="1"/>
    <col min="14" max="15" width="10.10937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249" t="s">
        <v>38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1"/>
    </row>
    <row r="2" spans="1:26" s="31" customFormat="1" ht="29.1" customHeight="1" thickBot="1" x14ac:dyDescent="0.35">
      <c r="A2" s="252" t="s">
        <v>10</v>
      </c>
      <c r="B2" s="279" t="s">
        <v>11</v>
      </c>
      <c r="C2" s="280"/>
      <c r="D2" s="280"/>
      <c r="E2" s="280"/>
      <c r="F2" s="281"/>
      <c r="G2" s="259" t="s">
        <v>12</v>
      </c>
      <c r="H2" s="298" t="s">
        <v>39</v>
      </c>
      <c r="I2" s="301" t="s">
        <v>71</v>
      </c>
      <c r="J2" s="262" t="s">
        <v>14</v>
      </c>
      <c r="K2" s="276" t="s">
        <v>15</v>
      </c>
      <c r="L2" s="282" t="s">
        <v>40</v>
      </c>
      <c r="M2" s="283"/>
      <c r="N2" s="284" t="s">
        <v>17</v>
      </c>
      <c r="O2" s="285"/>
      <c r="P2" s="271" t="s">
        <v>41</v>
      </c>
      <c r="Q2" s="272"/>
      <c r="R2" s="272"/>
      <c r="S2" s="272"/>
      <c r="T2" s="272"/>
      <c r="U2" s="272"/>
      <c r="V2" s="272"/>
      <c r="W2" s="273"/>
      <c r="X2" s="273"/>
      <c r="Y2" s="231" t="s">
        <v>19</v>
      </c>
      <c r="Z2" s="232"/>
    </row>
    <row r="3" spans="1:26" ht="14.85" customHeight="1" x14ac:dyDescent="0.3">
      <c r="A3" s="253"/>
      <c r="B3" s="259" t="s">
        <v>20</v>
      </c>
      <c r="C3" s="255" t="s">
        <v>21</v>
      </c>
      <c r="D3" s="255" t="s">
        <v>22</v>
      </c>
      <c r="E3" s="255" t="s">
        <v>23</v>
      </c>
      <c r="F3" s="257" t="s">
        <v>24</v>
      </c>
      <c r="G3" s="260"/>
      <c r="H3" s="299"/>
      <c r="I3" s="302"/>
      <c r="J3" s="263"/>
      <c r="K3" s="277"/>
      <c r="L3" s="290" t="s">
        <v>25</v>
      </c>
      <c r="M3" s="292" t="s">
        <v>89</v>
      </c>
      <c r="N3" s="294" t="s">
        <v>26</v>
      </c>
      <c r="O3" s="296" t="s">
        <v>27</v>
      </c>
      <c r="P3" s="274" t="s">
        <v>42</v>
      </c>
      <c r="Q3" s="275"/>
      <c r="R3" s="275"/>
      <c r="S3" s="276"/>
      <c r="T3" s="265" t="s">
        <v>43</v>
      </c>
      <c r="U3" s="267" t="s">
        <v>86</v>
      </c>
      <c r="V3" s="267" t="s">
        <v>87</v>
      </c>
      <c r="W3" s="265" t="s">
        <v>44</v>
      </c>
      <c r="X3" s="269" t="s">
        <v>73</v>
      </c>
      <c r="Y3" s="286" t="s">
        <v>30</v>
      </c>
      <c r="Z3" s="288" t="s">
        <v>31</v>
      </c>
    </row>
    <row r="4" spans="1:26" ht="80.099999999999994" customHeight="1" thickBot="1" x14ac:dyDescent="0.35">
      <c r="A4" s="254"/>
      <c r="B4" s="261"/>
      <c r="C4" s="256"/>
      <c r="D4" s="256"/>
      <c r="E4" s="256"/>
      <c r="F4" s="258"/>
      <c r="G4" s="261"/>
      <c r="H4" s="300"/>
      <c r="I4" s="303"/>
      <c r="J4" s="264"/>
      <c r="K4" s="278"/>
      <c r="L4" s="291"/>
      <c r="M4" s="293"/>
      <c r="N4" s="295"/>
      <c r="O4" s="297"/>
      <c r="P4" s="88" t="s">
        <v>65</v>
      </c>
      <c r="Q4" s="89" t="s">
        <v>45</v>
      </c>
      <c r="R4" s="89" t="s">
        <v>46</v>
      </c>
      <c r="S4" s="90" t="s">
        <v>47</v>
      </c>
      <c r="T4" s="266"/>
      <c r="U4" s="268"/>
      <c r="V4" s="268"/>
      <c r="W4" s="266"/>
      <c r="X4" s="270"/>
      <c r="Y4" s="287"/>
      <c r="Z4" s="289"/>
    </row>
    <row r="5" spans="1:26" ht="15" customHeight="1" x14ac:dyDescent="0.3">
      <c r="A5" s="4">
        <v>1</v>
      </c>
      <c r="B5" s="95"/>
      <c r="C5" s="6"/>
      <c r="D5" s="6"/>
      <c r="E5" s="6"/>
      <c r="F5" s="7"/>
      <c r="G5" s="8"/>
      <c r="H5" s="8"/>
      <c r="I5" s="8"/>
      <c r="J5" s="8"/>
      <c r="K5" s="9" t="s">
        <v>118</v>
      </c>
      <c r="L5" s="10">
        <v>10000000</v>
      </c>
      <c r="M5" s="11">
        <f>L5/100*70</f>
        <v>7000000</v>
      </c>
      <c r="N5" s="5"/>
      <c r="O5" s="7"/>
      <c r="P5" s="5"/>
      <c r="Q5" s="6"/>
      <c r="R5" s="6"/>
      <c r="S5" s="7"/>
      <c r="T5" s="8"/>
      <c r="U5" s="8"/>
      <c r="V5" s="8"/>
      <c r="W5" s="8"/>
      <c r="X5" s="8"/>
      <c r="Y5" s="5"/>
      <c r="Z5" s="7"/>
    </row>
    <row r="6" spans="1:26" x14ac:dyDescent="0.3">
      <c r="A6" s="12">
        <v>2</v>
      </c>
      <c r="B6" s="13"/>
      <c r="C6" s="14"/>
      <c r="D6" s="14"/>
      <c r="E6" s="14"/>
      <c r="F6" s="15"/>
      <c r="G6" s="16"/>
      <c r="H6" s="16"/>
      <c r="I6" s="16"/>
      <c r="J6" s="16"/>
      <c r="K6" s="17" t="s">
        <v>117</v>
      </c>
      <c r="L6" s="18">
        <v>10000000</v>
      </c>
      <c r="M6" s="19">
        <f>L6/100*85</f>
        <v>8500000</v>
      </c>
      <c r="N6" s="13"/>
      <c r="O6" s="15"/>
      <c r="P6" s="13"/>
      <c r="Q6" s="14"/>
      <c r="R6" s="14"/>
      <c r="S6" s="15"/>
      <c r="T6" s="16"/>
      <c r="U6" s="16"/>
      <c r="V6" s="16"/>
      <c r="W6" s="16"/>
      <c r="X6" s="16"/>
      <c r="Y6" s="13"/>
      <c r="Z6" s="15"/>
    </row>
    <row r="7" spans="1:26" ht="117" customHeight="1" x14ac:dyDescent="0.3">
      <c r="A7" s="117">
        <v>3</v>
      </c>
      <c r="B7" s="114" t="s">
        <v>121</v>
      </c>
      <c r="C7" s="97" t="s">
        <v>122</v>
      </c>
      <c r="D7" s="98">
        <v>70698180</v>
      </c>
      <c r="E7" s="98">
        <v>102789461</v>
      </c>
      <c r="F7" s="99">
        <v>600076423</v>
      </c>
      <c r="G7" s="201" t="s">
        <v>123</v>
      </c>
      <c r="H7" s="100" t="s">
        <v>105</v>
      </c>
      <c r="I7" s="100" t="s">
        <v>124</v>
      </c>
      <c r="J7" s="100" t="s">
        <v>124</v>
      </c>
      <c r="K7" s="104" t="s">
        <v>125</v>
      </c>
      <c r="L7" s="101">
        <v>2000000</v>
      </c>
      <c r="M7" s="102">
        <v>1700000</v>
      </c>
      <c r="N7" s="103">
        <v>2022</v>
      </c>
      <c r="O7" s="99">
        <v>2023</v>
      </c>
      <c r="P7" s="191" t="s">
        <v>126</v>
      </c>
      <c r="Q7" s="192"/>
      <c r="R7" s="192"/>
      <c r="S7" s="150"/>
      <c r="T7" s="193"/>
      <c r="U7" s="193"/>
      <c r="V7" s="193"/>
      <c r="W7" s="193"/>
      <c r="X7" s="193"/>
      <c r="Y7" s="103" t="s">
        <v>128</v>
      </c>
      <c r="Z7" s="105" t="s">
        <v>127</v>
      </c>
    </row>
    <row r="8" spans="1:26" ht="119.4" customHeight="1" thickBot="1" x14ac:dyDescent="0.35">
      <c r="A8" s="118">
        <v>4</v>
      </c>
      <c r="B8" s="114" t="s">
        <v>121</v>
      </c>
      <c r="C8" s="97" t="s">
        <v>122</v>
      </c>
      <c r="D8" s="98">
        <v>70698180</v>
      </c>
      <c r="E8" s="98">
        <v>102789461</v>
      </c>
      <c r="F8" s="99">
        <v>600076423</v>
      </c>
      <c r="G8" s="205" t="s">
        <v>129</v>
      </c>
      <c r="H8" s="100" t="s">
        <v>105</v>
      </c>
      <c r="I8" s="100" t="s">
        <v>124</v>
      </c>
      <c r="J8" s="100" t="s">
        <v>124</v>
      </c>
      <c r="K8" s="107" t="s">
        <v>130</v>
      </c>
      <c r="L8" s="108">
        <v>1200000</v>
      </c>
      <c r="M8" s="109">
        <v>1020000</v>
      </c>
      <c r="N8" s="110">
        <v>2022</v>
      </c>
      <c r="O8" s="111">
        <v>2023</v>
      </c>
      <c r="P8" s="194" t="s">
        <v>126</v>
      </c>
      <c r="Q8" s="195"/>
      <c r="R8" s="195"/>
      <c r="S8" s="174"/>
      <c r="T8" s="196"/>
      <c r="U8" s="196"/>
      <c r="V8" s="196"/>
      <c r="W8" s="196"/>
      <c r="X8" s="196"/>
      <c r="Y8" s="110" t="s">
        <v>128</v>
      </c>
      <c r="Z8" s="111" t="s">
        <v>127</v>
      </c>
    </row>
    <row r="9" spans="1:26" ht="119.4" customHeight="1" thickBot="1" x14ac:dyDescent="0.35">
      <c r="A9" s="119">
        <v>5</v>
      </c>
      <c r="B9" s="114" t="s">
        <v>121</v>
      </c>
      <c r="C9" s="97" t="s">
        <v>122</v>
      </c>
      <c r="D9" s="98">
        <v>70698180</v>
      </c>
      <c r="E9" s="98">
        <v>102789461</v>
      </c>
      <c r="F9" s="99">
        <v>600076423</v>
      </c>
      <c r="G9" s="204" t="s">
        <v>131</v>
      </c>
      <c r="H9" s="100" t="s">
        <v>105</v>
      </c>
      <c r="I9" s="100" t="s">
        <v>124</v>
      </c>
      <c r="J9" s="100" t="s">
        <v>124</v>
      </c>
      <c r="K9" s="113" t="s">
        <v>132</v>
      </c>
      <c r="L9" s="108">
        <v>1000000</v>
      </c>
      <c r="M9" s="109">
        <v>850000</v>
      </c>
      <c r="N9" s="110">
        <v>2023</v>
      </c>
      <c r="O9" s="111">
        <v>2024</v>
      </c>
      <c r="P9" s="194"/>
      <c r="Q9" s="195" t="s">
        <v>126</v>
      </c>
      <c r="R9" s="195"/>
      <c r="S9" s="174"/>
      <c r="T9" s="196"/>
      <c r="U9" s="196"/>
      <c r="V9" s="196"/>
      <c r="W9" s="196"/>
      <c r="X9" s="196"/>
      <c r="Y9" s="110" t="s">
        <v>133</v>
      </c>
      <c r="Z9" s="111"/>
    </row>
    <row r="10" spans="1:26" ht="120" customHeight="1" thickBot="1" x14ac:dyDescent="0.35">
      <c r="A10" s="116">
        <v>6</v>
      </c>
      <c r="B10" s="114" t="s">
        <v>121</v>
      </c>
      <c r="C10" s="97" t="s">
        <v>122</v>
      </c>
      <c r="D10" s="98">
        <v>70698180</v>
      </c>
      <c r="E10" s="98">
        <v>102789461</v>
      </c>
      <c r="F10" s="99">
        <v>600076423</v>
      </c>
      <c r="G10" s="204" t="s">
        <v>134</v>
      </c>
      <c r="H10" s="100" t="s">
        <v>105</v>
      </c>
      <c r="I10" s="100" t="s">
        <v>124</v>
      </c>
      <c r="J10" s="100" t="s">
        <v>124</v>
      </c>
      <c r="K10" s="120" t="s">
        <v>135</v>
      </c>
      <c r="L10" s="108">
        <v>2000000</v>
      </c>
      <c r="M10" s="109">
        <v>1700000</v>
      </c>
      <c r="N10" s="110">
        <v>2023</v>
      </c>
      <c r="O10" s="111">
        <v>2024</v>
      </c>
      <c r="P10" s="194"/>
      <c r="Q10" s="195"/>
      <c r="R10" s="195"/>
      <c r="S10" s="174"/>
      <c r="T10" s="196"/>
      <c r="U10" s="196"/>
      <c r="V10" s="196"/>
      <c r="W10" s="196"/>
      <c r="X10" s="196"/>
      <c r="Y10" s="110" t="s">
        <v>133</v>
      </c>
      <c r="Z10" s="111"/>
    </row>
    <row r="11" spans="1:26" ht="115.8" thickBot="1" x14ac:dyDescent="0.35">
      <c r="A11" s="119">
        <v>7</v>
      </c>
      <c r="B11" s="114" t="s">
        <v>196</v>
      </c>
      <c r="C11" s="97" t="s">
        <v>122</v>
      </c>
      <c r="D11" s="98">
        <v>70698155</v>
      </c>
      <c r="E11" s="98">
        <v>102065403</v>
      </c>
      <c r="F11" s="99">
        <v>600076474</v>
      </c>
      <c r="G11" s="204" t="s">
        <v>197</v>
      </c>
      <c r="H11" s="100" t="s">
        <v>105</v>
      </c>
      <c r="I11" s="100" t="s">
        <v>124</v>
      </c>
      <c r="J11" s="100" t="s">
        <v>124</v>
      </c>
      <c r="K11" s="120" t="s">
        <v>198</v>
      </c>
      <c r="L11" s="226">
        <v>130000000</v>
      </c>
      <c r="M11" s="227">
        <v>110500000</v>
      </c>
      <c r="N11" s="110">
        <v>2021</v>
      </c>
      <c r="O11" s="111">
        <v>2027</v>
      </c>
      <c r="P11" s="194" t="s">
        <v>126</v>
      </c>
      <c r="Q11" s="195" t="s">
        <v>126</v>
      </c>
      <c r="R11" s="195" t="s">
        <v>126</v>
      </c>
      <c r="S11" s="174" t="s">
        <v>126</v>
      </c>
      <c r="T11" s="196"/>
      <c r="U11" s="196"/>
      <c r="V11" s="196" t="s">
        <v>126</v>
      </c>
      <c r="W11" s="196" t="s">
        <v>126</v>
      </c>
      <c r="X11" s="196" t="s">
        <v>126</v>
      </c>
      <c r="Y11" s="110" t="s">
        <v>199</v>
      </c>
      <c r="Z11" s="111" t="s">
        <v>164</v>
      </c>
    </row>
    <row r="12" spans="1:26" ht="115.8" thickBot="1" x14ac:dyDescent="0.35">
      <c r="A12" s="119">
        <v>8</v>
      </c>
      <c r="B12" s="114" t="s">
        <v>196</v>
      </c>
      <c r="C12" s="97" t="s">
        <v>122</v>
      </c>
      <c r="D12" s="98">
        <v>70698155</v>
      </c>
      <c r="E12" s="98">
        <v>102065403</v>
      </c>
      <c r="F12" s="99">
        <v>600076474</v>
      </c>
      <c r="G12" s="204" t="s">
        <v>200</v>
      </c>
      <c r="H12" s="100" t="s">
        <v>105</v>
      </c>
      <c r="I12" s="100" t="s">
        <v>124</v>
      </c>
      <c r="J12" s="100" t="s">
        <v>124</v>
      </c>
      <c r="K12" s="120" t="s">
        <v>200</v>
      </c>
      <c r="L12" s="226">
        <v>4000000</v>
      </c>
      <c r="M12" s="227">
        <v>3400000</v>
      </c>
      <c r="N12" s="110">
        <v>2021</v>
      </c>
      <c r="O12" s="111">
        <v>2022</v>
      </c>
      <c r="P12" s="194"/>
      <c r="Q12" s="195" t="s">
        <v>126</v>
      </c>
      <c r="R12" s="195"/>
      <c r="S12" s="174"/>
      <c r="T12" s="196"/>
      <c r="U12" s="196"/>
      <c r="V12" s="196"/>
      <c r="W12" s="196"/>
      <c r="X12" s="196"/>
      <c r="Y12" s="110" t="s">
        <v>133</v>
      </c>
      <c r="Z12" s="111" t="s">
        <v>164</v>
      </c>
    </row>
    <row r="13" spans="1:26" ht="115.8" thickBot="1" x14ac:dyDescent="0.35">
      <c r="A13" s="119">
        <v>9</v>
      </c>
      <c r="B13" s="114" t="s">
        <v>196</v>
      </c>
      <c r="C13" s="97" t="s">
        <v>122</v>
      </c>
      <c r="D13" s="98">
        <v>70698155</v>
      </c>
      <c r="E13" s="98">
        <v>102065403</v>
      </c>
      <c r="F13" s="99">
        <v>600076474</v>
      </c>
      <c r="G13" s="204" t="s">
        <v>201</v>
      </c>
      <c r="H13" s="100" t="s">
        <v>105</v>
      </c>
      <c r="I13" s="100" t="s">
        <v>124</v>
      </c>
      <c r="J13" s="100" t="s">
        <v>124</v>
      </c>
      <c r="K13" s="120" t="s">
        <v>200</v>
      </c>
      <c r="L13" s="226">
        <v>6000000</v>
      </c>
      <c r="M13" s="227">
        <v>5100000</v>
      </c>
      <c r="N13" s="110">
        <v>2021</v>
      </c>
      <c r="O13" s="111">
        <v>2027</v>
      </c>
      <c r="P13" s="194" t="s">
        <v>126</v>
      </c>
      <c r="Q13" s="195" t="s">
        <v>126</v>
      </c>
      <c r="R13" s="195"/>
      <c r="S13" s="174" t="s">
        <v>126</v>
      </c>
      <c r="T13" s="196"/>
      <c r="U13" s="196"/>
      <c r="V13" s="196"/>
      <c r="W13" s="196"/>
      <c r="X13" s="196"/>
      <c r="Y13" s="110" t="s">
        <v>133</v>
      </c>
      <c r="Z13" s="111" t="s">
        <v>127</v>
      </c>
    </row>
    <row r="14" spans="1:26" ht="115.8" thickBot="1" x14ac:dyDescent="0.35">
      <c r="A14" s="229">
        <v>10</v>
      </c>
      <c r="B14" s="114" t="s">
        <v>196</v>
      </c>
      <c r="C14" s="97" t="s">
        <v>122</v>
      </c>
      <c r="D14" s="98">
        <v>70698155</v>
      </c>
      <c r="E14" s="98">
        <v>102065403</v>
      </c>
      <c r="F14" s="99">
        <v>600076474</v>
      </c>
      <c r="G14" s="204" t="s">
        <v>202</v>
      </c>
      <c r="H14" s="100" t="s">
        <v>105</v>
      </c>
      <c r="I14" s="100" t="s">
        <v>124</v>
      </c>
      <c r="J14" s="100" t="s">
        <v>124</v>
      </c>
      <c r="K14" s="120" t="s">
        <v>203</v>
      </c>
      <c r="L14" s="226">
        <v>4000000</v>
      </c>
      <c r="M14" s="227">
        <v>3400000</v>
      </c>
      <c r="N14" s="110">
        <v>2021</v>
      </c>
      <c r="O14" s="111">
        <v>2027</v>
      </c>
      <c r="P14" s="194"/>
      <c r="Q14" s="195"/>
      <c r="R14" s="195"/>
      <c r="S14" s="174"/>
      <c r="T14" s="196"/>
      <c r="U14" s="196"/>
      <c r="V14" s="196" t="s">
        <v>126</v>
      </c>
      <c r="W14" s="196" t="s">
        <v>126</v>
      </c>
      <c r="X14" s="196"/>
      <c r="Y14" s="110" t="s">
        <v>133</v>
      </c>
      <c r="Z14" s="111" t="s">
        <v>164</v>
      </c>
    </row>
    <row r="15" spans="1:26" ht="115.8" thickBot="1" x14ac:dyDescent="0.35">
      <c r="A15" s="119">
        <v>11</v>
      </c>
      <c r="B15" s="114" t="s">
        <v>196</v>
      </c>
      <c r="C15" s="97" t="s">
        <v>122</v>
      </c>
      <c r="D15" s="98">
        <v>70698155</v>
      </c>
      <c r="E15" s="98">
        <v>102065403</v>
      </c>
      <c r="F15" s="99">
        <v>600076474</v>
      </c>
      <c r="G15" s="204" t="s">
        <v>204</v>
      </c>
      <c r="H15" s="100" t="s">
        <v>105</v>
      </c>
      <c r="I15" s="100" t="s">
        <v>124</v>
      </c>
      <c r="J15" s="100" t="s">
        <v>124</v>
      </c>
      <c r="K15" s="120" t="s">
        <v>204</v>
      </c>
      <c r="L15" s="226">
        <v>2000000</v>
      </c>
      <c r="M15" s="227">
        <v>1700000</v>
      </c>
      <c r="N15" s="110">
        <v>2021</v>
      </c>
      <c r="O15" s="111">
        <v>2027</v>
      </c>
      <c r="P15" s="194"/>
      <c r="Q15" s="195"/>
      <c r="R15" s="195"/>
      <c r="S15" s="174"/>
      <c r="T15" s="196"/>
      <c r="U15" s="196"/>
      <c r="V15" s="196" t="s">
        <v>126</v>
      </c>
      <c r="W15" s="196"/>
      <c r="X15" s="196"/>
      <c r="Y15" s="110" t="s">
        <v>133</v>
      </c>
      <c r="Z15" s="111" t="s">
        <v>164</v>
      </c>
    </row>
    <row r="16" spans="1:26" ht="15" thickBot="1" x14ac:dyDescent="0.35">
      <c r="A16" s="119">
        <v>12</v>
      </c>
      <c r="C16" s="28"/>
      <c r="D16" s="28"/>
      <c r="E16" s="28"/>
      <c r="F16" s="28"/>
    </row>
    <row r="17" spans="1:27" ht="101.4" thickBot="1" x14ac:dyDescent="0.35">
      <c r="A17" s="228">
        <v>13</v>
      </c>
      <c r="B17" s="131" t="s">
        <v>166</v>
      </c>
      <c r="C17" s="126" t="s">
        <v>167</v>
      </c>
      <c r="D17" s="125">
        <v>70695288</v>
      </c>
      <c r="E17" s="126">
        <v>102065217</v>
      </c>
      <c r="F17" s="127">
        <v>600076521</v>
      </c>
      <c r="G17" s="124" t="s">
        <v>168</v>
      </c>
      <c r="H17" s="128" t="s">
        <v>105</v>
      </c>
      <c r="I17" s="128" t="s">
        <v>124</v>
      </c>
      <c r="J17" s="129" t="s">
        <v>169</v>
      </c>
      <c r="K17" s="130" t="s">
        <v>170</v>
      </c>
      <c r="L17" s="140">
        <v>10000000</v>
      </c>
      <c r="M17" s="141">
        <v>8500000</v>
      </c>
      <c r="N17" s="206">
        <v>44682</v>
      </c>
      <c r="O17" s="207">
        <v>46235</v>
      </c>
      <c r="P17" s="179" t="s">
        <v>126</v>
      </c>
      <c r="Q17" s="180" t="s">
        <v>126</v>
      </c>
      <c r="R17" s="180"/>
      <c r="S17" s="181" t="s">
        <v>126</v>
      </c>
      <c r="T17" s="182"/>
      <c r="U17" s="182" t="s">
        <v>126</v>
      </c>
      <c r="V17" s="182"/>
      <c r="W17" s="182" t="s">
        <v>126</v>
      </c>
      <c r="X17" s="182"/>
      <c r="Y17" s="131" t="s">
        <v>144</v>
      </c>
      <c r="Z17" s="127" t="s">
        <v>164</v>
      </c>
    </row>
    <row r="18" spans="1:27" ht="108" customHeight="1" thickBot="1" x14ac:dyDescent="0.35">
      <c r="A18" s="228">
        <v>14</v>
      </c>
      <c r="B18" s="131" t="s">
        <v>166</v>
      </c>
      <c r="C18" s="126" t="s">
        <v>167</v>
      </c>
      <c r="D18" s="125">
        <v>70695288</v>
      </c>
      <c r="E18" s="126">
        <v>102065217</v>
      </c>
      <c r="F18" s="127">
        <v>600076521</v>
      </c>
      <c r="G18" s="124" t="s">
        <v>171</v>
      </c>
      <c r="H18" s="128" t="s">
        <v>105</v>
      </c>
      <c r="I18" s="128" t="s">
        <v>124</v>
      </c>
      <c r="J18" s="129" t="s">
        <v>169</v>
      </c>
      <c r="K18" s="130" t="s">
        <v>172</v>
      </c>
      <c r="L18" s="140">
        <v>25000000</v>
      </c>
      <c r="M18" s="141">
        <v>21250000</v>
      </c>
      <c r="N18" s="206">
        <v>45078</v>
      </c>
      <c r="O18" s="207">
        <v>46235</v>
      </c>
      <c r="P18" s="179"/>
      <c r="Q18" s="180"/>
      <c r="R18" s="180"/>
      <c r="S18" s="181"/>
      <c r="T18" s="182"/>
      <c r="U18" s="182"/>
      <c r="V18" s="182" t="s">
        <v>126</v>
      </c>
      <c r="W18" s="182" t="s">
        <v>126</v>
      </c>
      <c r="X18" s="182"/>
      <c r="Y18" s="131" t="s">
        <v>133</v>
      </c>
      <c r="Z18" s="127" t="s">
        <v>164</v>
      </c>
    </row>
    <row r="19" spans="1:27" ht="109.8" customHeight="1" thickBot="1" x14ac:dyDescent="0.35">
      <c r="A19" s="228">
        <v>15</v>
      </c>
      <c r="B19" s="131" t="s">
        <v>166</v>
      </c>
      <c r="C19" s="126" t="s">
        <v>167</v>
      </c>
      <c r="D19" s="125">
        <v>70695288</v>
      </c>
      <c r="E19" s="126">
        <v>102065217</v>
      </c>
      <c r="F19" s="127">
        <v>600076521</v>
      </c>
      <c r="G19" s="124" t="s">
        <v>173</v>
      </c>
      <c r="H19" s="128" t="s">
        <v>105</v>
      </c>
      <c r="I19" s="128" t="s">
        <v>124</v>
      </c>
      <c r="J19" s="129" t="s">
        <v>169</v>
      </c>
      <c r="K19" s="130" t="s">
        <v>174</v>
      </c>
      <c r="L19" s="140">
        <v>5000000</v>
      </c>
      <c r="M19" s="141">
        <v>4250000</v>
      </c>
      <c r="N19" s="206">
        <v>45078</v>
      </c>
      <c r="O19" s="207">
        <v>46235</v>
      </c>
      <c r="P19" s="179"/>
      <c r="Q19" s="180"/>
      <c r="R19" s="180"/>
      <c r="S19" s="181"/>
      <c r="T19" s="182"/>
      <c r="U19" s="182"/>
      <c r="V19" s="182" t="s">
        <v>126</v>
      </c>
      <c r="W19" s="182" t="s">
        <v>126</v>
      </c>
      <c r="X19" s="182"/>
      <c r="Y19" s="131" t="s">
        <v>133</v>
      </c>
      <c r="Z19" s="127" t="s">
        <v>164</v>
      </c>
    </row>
    <row r="20" spans="1:27" ht="103.2" customHeight="1" thickBot="1" x14ac:dyDescent="0.35">
      <c r="A20" s="228">
        <v>16</v>
      </c>
      <c r="B20" s="131" t="s">
        <v>166</v>
      </c>
      <c r="C20" s="126" t="s">
        <v>167</v>
      </c>
      <c r="D20" s="125">
        <v>70695288</v>
      </c>
      <c r="E20" s="126">
        <v>102065217</v>
      </c>
      <c r="F20" s="127">
        <v>600076521</v>
      </c>
      <c r="G20" s="124" t="s">
        <v>175</v>
      </c>
      <c r="H20" s="128" t="s">
        <v>105</v>
      </c>
      <c r="I20" s="128" t="s">
        <v>124</v>
      </c>
      <c r="J20" s="129" t="s">
        <v>169</v>
      </c>
      <c r="K20" s="130" t="s">
        <v>176</v>
      </c>
      <c r="L20" s="140">
        <v>1000000</v>
      </c>
      <c r="M20" s="141">
        <v>850000</v>
      </c>
      <c r="N20" s="206">
        <v>45047</v>
      </c>
      <c r="O20" s="207">
        <v>45505</v>
      </c>
      <c r="P20" s="179"/>
      <c r="Q20" s="180"/>
      <c r="R20" s="180" t="s">
        <v>126</v>
      </c>
      <c r="S20" s="181"/>
      <c r="T20" s="182"/>
      <c r="U20" s="182"/>
      <c r="V20" s="182"/>
      <c r="W20" s="182"/>
      <c r="X20" s="182"/>
      <c r="Y20" s="131" t="s">
        <v>177</v>
      </c>
      <c r="Z20" s="127" t="s">
        <v>127</v>
      </c>
    </row>
    <row r="21" spans="1:27" ht="115.8" thickBot="1" x14ac:dyDescent="0.35">
      <c r="A21" s="228">
        <v>17</v>
      </c>
      <c r="B21" s="121" t="s">
        <v>143</v>
      </c>
      <c r="C21" s="122"/>
      <c r="D21" s="125">
        <v>25495488</v>
      </c>
      <c r="E21" s="126">
        <v>150078391</v>
      </c>
      <c r="F21" s="127">
        <v>650074734</v>
      </c>
      <c r="G21" s="124" t="s">
        <v>136</v>
      </c>
      <c r="H21" s="128" t="s">
        <v>105</v>
      </c>
      <c r="I21" s="128" t="s">
        <v>137</v>
      </c>
      <c r="J21" s="129" t="s">
        <v>137</v>
      </c>
      <c r="K21" s="130" t="s">
        <v>138</v>
      </c>
      <c r="L21" s="140">
        <v>9500000</v>
      </c>
      <c r="M21" s="141">
        <v>8075000</v>
      </c>
      <c r="N21" s="142">
        <v>2022</v>
      </c>
      <c r="O21" s="143">
        <v>2023</v>
      </c>
      <c r="P21" s="179" t="s">
        <v>126</v>
      </c>
      <c r="Q21" s="180" t="s">
        <v>126</v>
      </c>
      <c r="R21" s="180" t="s">
        <v>126</v>
      </c>
      <c r="S21" s="181"/>
      <c r="T21" s="182"/>
      <c r="U21" s="182"/>
      <c r="V21" s="182" t="s">
        <v>126</v>
      </c>
      <c r="W21" s="182" t="s">
        <v>126</v>
      </c>
      <c r="X21" s="182"/>
      <c r="Y21" s="131" t="s">
        <v>144</v>
      </c>
      <c r="Z21" s="127" t="s">
        <v>145</v>
      </c>
      <c r="AA21" s="132"/>
    </row>
    <row r="22" spans="1:27" ht="115.8" thickBot="1" x14ac:dyDescent="0.35">
      <c r="A22" s="228">
        <v>18</v>
      </c>
      <c r="B22" s="121" t="s">
        <v>143</v>
      </c>
      <c r="C22" s="123"/>
      <c r="D22" s="125">
        <v>25495488</v>
      </c>
      <c r="E22" s="126">
        <v>150078391</v>
      </c>
      <c r="F22" s="127">
        <v>650074734</v>
      </c>
      <c r="G22" s="133" t="s">
        <v>142</v>
      </c>
      <c r="H22" s="134" t="s">
        <v>105</v>
      </c>
      <c r="I22" s="134" t="s">
        <v>137</v>
      </c>
      <c r="J22" s="135" t="s">
        <v>137</v>
      </c>
      <c r="K22" s="136" t="s">
        <v>139</v>
      </c>
      <c r="L22" s="144">
        <v>3000000</v>
      </c>
      <c r="M22" s="145">
        <v>2550000</v>
      </c>
      <c r="N22" s="146">
        <v>2022</v>
      </c>
      <c r="O22" s="147">
        <v>2023</v>
      </c>
      <c r="P22" s="153" t="s">
        <v>126</v>
      </c>
      <c r="Q22" s="154"/>
      <c r="R22" s="154" t="s">
        <v>126</v>
      </c>
      <c r="S22" s="155"/>
      <c r="T22" s="156"/>
      <c r="U22" s="156"/>
      <c r="V22" s="156" t="s">
        <v>126</v>
      </c>
      <c r="W22" s="156" t="s">
        <v>126</v>
      </c>
      <c r="X22" s="156"/>
      <c r="Y22" s="137" t="s">
        <v>133</v>
      </c>
      <c r="Z22" s="138"/>
      <c r="AA22" s="132"/>
    </row>
    <row r="23" spans="1:27" ht="115.8" thickBot="1" x14ac:dyDescent="0.35">
      <c r="A23" s="228">
        <v>19</v>
      </c>
      <c r="B23" s="121" t="s">
        <v>143</v>
      </c>
      <c r="C23" s="123"/>
      <c r="D23" s="125">
        <v>25495488</v>
      </c>
      <c r="E23" s="126">
        <v>150078391</v>
      </c>
      <c r="F23" s="127">
        <v>650074734</v>
      </c>
      <c r="G23" s="124" t="s">
        <v>140</v>
      </c>
      <c r="H23" s="134" t="s">
        <v>105</v>
      </c>
      <c r="I23" s="134" t="s">
        <v>137</v>
      </c>
      <c r="J23" s="135" t="s">
        <v>137</v>
      </c>
      <c r="K23" s="139" t="s">
        <v>141</v>
      </c>
      <c r="L23" s="144">
        <v>8000000</v>
      </c>
      <c r="M23" s="145">
        <v>6800000</v>
      </c>
      <c r="N23" s="146">
        <v>2023</v>
      </c>
      <c r="O23" s="147">
        <v>2024</v>
      </c>
      <c r="P23" s="153" t="s">
        <v>126</v>
      </c>
      <c r="Q23" s="154"/>
      <c r="R23" s="154" t="s">
        <v>126</v>
      </c>
      <c r="S23" s="155" t="s">
        <v>126</v>
      </c>
      <c r="T23" s="156" t="s">
        <v>126</v>
      </c>
      <c r="U23" s="156"/>
      <c r="V23" s="156" t="s">
        <v>126</v>
      </c>
      <c r="W23" s="156" t="s">
        <v>126</v>
      </c>
      <c r="X23" s="156"/>
      <c r="Y23" s="137" t="s">
        <v>133</v>
      </c>
      <c r="Z23" s="138"/>
      <c r="AA23" s="132"/>
    </row>
    <row r="24" spans="1:27" ht="259.8" thickBot="1" x14ac:dyDescent="0.35">
      <c r="A24" s="228">
        <v>20</v>
      </c>
      <c r="B24" s="175" t="s">
        <v>146</v>
      </c>
      <c r="C24" s="176" t="s">
        <v>147</v>
      </c>
      <c r="D24" s="148">
        <v>10780700</v>
      </c>
      <c r="E24" s="186">
        <v>102065292</v>
      </c>
      <c r="F24" s="187">
        <v>691015066</v>
      </c>
      <c r="G24" s="204" t="s">
        <v>148</v>
      </c>
      <c r="H24" s="149" t="s">
        <v>105</v>
      </c>
      <c r="I24" s="149" t="s">
        <v>137</v>
      </c>
      <c r="J24" s="149" t="s">
        <v>149</v>
      </c>
      <c r="K24" s="115" t="s">
        <v>150</v>
      </c>
      <c r="L24" s="185">
        <v>40000000</v>
      </c>
      <c r="M24" s="197">
        <v>34000000</v>
      </c>
      <c r="N24" s="177">
        <v>44927</v>
      </c>
      <c r="O24" s="178">
        <v>45473</v>
      </c>
      <c r="P24" s="179" t="s">
        <v>126</v>
      </c>
      <c r="Q24" s="180" t="s">
        <v>126</v>
      </c>
      <c r="R24" s="180" t="s">
        <v>126</v>
      </c>
      <c r="S24" s="181" t="s">
        <v>126</v>
      </c>
      <c r="T24" s="182"/>
      <c r="U24" s="182" t="s">
        <v>126</v>
      </c>
      <c r="V24" s="182"/>
      <c r="W24" s="182"/>
      <c r="X24" s="182" t="s">
        <v>126</v>
      </c>
      <c r="Y24" s="131" t="s">
        <v>151</v>
      </c>
      <c r="Z24" s="181" t="s">
        <v>164</v>
      </c>
    </row>
    <row r="25" spans="1:27" ht="144.6" thickBot="1" x14ac:dyDescent="0.35">
      <c r="A25" s="228">
        <v>21</v>
      </c>
      <c r="B25" s="96" t="s">
        <v>146</v>
      </c>
      <c r="C25" s="97" t="s">
        <v>147</v>
      </c>
      <c r="D25" s="148">
        <v>10780700</v>
      </c>
      <c r="E25" s="186">
        <v>102065292</v>
      </c>
      <c r="F25" s="187">
        <v>691015066</v>
      </c>
      <c r="G25" s="201" t="s">
        <v>152</v>
      </c>
      <c r="H25" s="149" t="s">
        <v>105</v>
      </c>
      <c r="I25" s="149" t="s">
        <v>137</v>
      </c>
      <c r="J25" s="149" t="s">
        <v>149</v>
      </c>
      <c r="K25" s="104" t="s">
        <v>153</v>
      </c>
      <c r="L25" s="188">
        <v>2000000</v>
      </c>
      <c r="M25" s="198">
        <v>1700000</v>
      </c>
      <c r="N25" s="151">
        <v>44743</v>
      </c>
      <c r="O25" s="152">
        <v>45291</v>
      </c>
      <c r="P25" s="153" t="s">
        <v>126</v>
      </c>
      <c r="Q25" s="154" t="s">
        <v>126</v>
      </c>
      <c r="R25" s="154" t="s">
        <v>126</v>
      </c>
      <c r="S25" s="155" t="s">
        <v>126</v>
      </c>
      <c r="T25" s="156"/>
      <c r="U25" s="156"/>
      <c r="V25" s="156"/>
      <c r="W25" s="156"/>
      <c r="X25" s="156" t="s">
        <v>126</v>
      </c>
      <c r="Y25" s="137" t="s">
        <v>133</v>
      </c>
      <c r="Z25" s="155" t="s">
        <v>127</v>
      </c>
    </row>
    <row r="26" spans="1:27" ht="144.6" thickBot="1" x14ac:dyDescent="0.35">
      <c r="A26" s="230">
        <v>22</v>
      </c>
      <c r="B26" s="96" t="s">
        <v>146</v>
      </c>
      <c r="C26" s="97" t="s">
        <v>147</v>
      </c>
      <c r="D26" s="148">
        <v>10780700</v>
      </c>
      <c r="E26" s="186">
        <v>102065292</v>
      </c>
      <c r="F26" s="187">
        <v>691015066</v>
      </c>
      <c r="G26" s="201" t="s">
        <v>154</v>
      </c>
      <c r="H26" s="149" t="s">
        <v>105</v>
      </c>
      <c r="I26" s="149" t="s">
        <v>137</v>
      </c>
      <c r="J26" s="149" t="s">
        <v>149</v>
      </c>
      <c r="K26" s="104" t="s">
        <v>155</v>
      </c>
      <c r="L26" s="188">
        <v>30000000</v>
      </c>
      <c r="M26" s="198">
        <v>25500000</v>
      </c>
      <c r="N26" s="151">
        <v>44927</v>
      </c>
      <c r="O26" s="152">
        <v>45473</v>
      </c>
      <c r="P26" s="153" t="s">
        <v>126</v>
      </c>
      <c r="Q26" s="154" t="s">
        <v>126</v>
      </c>
      <c r="R26" s="154" t="s">
        <v>126</v>
      </c>
      <c r="S26" s="155" t="s">
        <v>126</v>
      </c>
      <c r="T26" s="156"/>
      <c r="U26" s="156" t="s">
        <v>126</v>
      </c>
      <c r="V26" s="156" t="s">
        <v>126</v>
      </c>
      <c r="W26" s="156" t="s">
        <v>126</v>
      </c>
      <c r="X26" s="156" t="s">
        <v>126</v>
      </c>
      <c r="Y26" s="137" t="s">
        <v>156</v>
      </c>
      <c r="Z26" s="150" t="s">
        <v>145</v>
      </c>
    </row>
    <row r="27" spans="1:27" ht="144.6" thickBot="1" x14ac:dyDescent="0.35">
      <c r="A27" s="230">
        <v>23</v>
      </c>
      <c r="B27" s="96" t="s">
        <v>146</v>
      </c>
      <c r="C27" s="97" t="s">
        <v>147</v>
      </c>
      <c r="D27" s="148">
        <v>10780700</v>
      </c>
      <c r="E27" s="186">
        <v>102065292</v>
      </c>
      <c r="F27" s="187">
        <v>691015066</v>
      </c>
      <c r="G27" s="202" t="s">
        <v>157</v>
      </c>
      <c r="H27" s="149" t="s">
        <v>105</v>
      </c>
      <c r="I27" s="149" t="s">
        <v>137</v>
      </c>
      <c r="J27" s="149" t="s">
        <v>149</v>
      </c>
      <c r="K27" s="157" t="s">
        <v>158</v>
      </c>
      <c r="L27" s="189">
        <v>10000000</v>
      </c>
      <c r="M27" s="199">
        <v>8500000</v>
      </c>
      <c r="N27" s="159">
        <v>44743</v>
      </c>
      <c r="O27" s="160">
        <v>45291</v>
      </c>
      <c r="P27" s="161"/>
      <c r="Q27" s="162"/>
      <c r="R27" s="162"/>
      <c r="S27" s="163"/>
      <c r="T27" s="164"/>
      <c r="U27" s="164"/>
      <c r="V27" s="164" t="s">
        <v>126</v>
      </c>
      <c r="W27" s="164"/>
      <c r="X27" s="164" t="s">
        <v>126</v>
      </c>
      <c r="Y27" s="165" t="s">
        <v>151</v>
      </c>
      <c r="Z27" s="158" t="s">
        <v>164</v>
      </c>
    </row>
    <row r="28" spans="1:27" ht="144.6" thickBot="1" x14ac:dyDescent="0.35">
      <c r="A28" s="230">
        <v>24</v>
      </c>
      <c r="B28" s="106" t="s">
        <v>146</v>
      </c>
      <c r="C28" s="112" t="s">
        <v>147</v>
      </c>
      <c r="D28" s="166">
        <v>10780700</v>
      </c>
      <c r="E28" s="186">
        <v>102065292</v>
      </c>
      <c r="F28" s="187">
        <v>691015066</v>
      </c>
      <c r="G28" s="203" t="s">
        <v>159</v>
      </c>
      <c r="H28" s="149" t="s">
        <v>105</v>
      </c>
      <c r="I28" s="149" t="s">
        <v>137</v>
      </c>
      <c r="J28" s="149" t="s">
        <v>149</v>
      </c>
      <c r="K28" s="157" t="s">
        <v>160</v>
      </c>
      <c r="L28" s="190">
        <v>10000000</v>
      </c>
      <c r="M28" s="200">
        <v>8500000</v>
      </c>
      <c r="N28" s="168">
        <v>44743</v>
      </c>
      <c r="O28" s="169">
        <v>45291</v>
      </c>
      <c r="P28" s="170"/>
      <c r="Q28" s="171"/>
      <c r="R28" s="171"/>
      <c r="S28" s="167"/>
      <c r="T28" s="172"/>
      <c r="U28" s="172"/>
      <c r="V28" s="172" t="s">
        <v>126</v>
      </c>
      <c r="W28" s="172"/>
      <c r="X28" s="172" t="s">
        <v>126</v>
      </c>
      <c r="Y28" s="173" t="s">
        <v>161</v>
      </c>
      <c r="Z28" s="174" t="s">
        <v>165</v>
      </c>
    </row>
    <row r="29" spans="1:27" ht="101.4" thickBot="1" x14ac:dyDescent="0.35">
      <c r="A29" s="230">
        <v>25</v>
      </c>
      <c r="B29" s="175" t="s">
        <v>195</v>
      </c>
      <c r="C29" s="176" t="s">
        <v>178</v>
      </c>
      <c r="D29" s="148">
        <v>49888579</v>
      </c>
      <c r="E29" s="148">
        <v>102065373</v>
      </c>
      <c r="F29" s="184">
        <v>600076377</v>
      </c>
      <c r="G29" s="210" t="s">
        <v>179</v>
      </c>
      <c r="H29" s="149" t="s">
        <v>105</v>
      </c>
      <c r="I29" s="149" t="s">
        <v>137</v>
      </c>
      <c r="J29" s="149" t="s">
        <v>180</v>
      </c>
      <c r="K29" s="215" t="s">
        <v>179</v>
      </c>
      <c r="L29" s="220">
        <v>10000000</v>
      </c>
      <c r="M29" s="221">
        <v>8500000</v>
      </c>
      <c r="N29" s="211" t="s">
        <v>181</v>
      </c>
      <c r="O29" s="212" t="s">
        <v>182</v>
      </c>
      <c r="P29" s="208"/>
      <c r="Q29" s="148"/>
      <c r="R29" s="219" t="s">
        <v>126</v>
      </c>
      <c r="S29" s="148"/>
      <c r="T29" s="148"/>
      <c r="U29" s="148"/>
      <c r="V29" s="219" t="s">
        <v>126</v>
      </c>
      <c r="W29" s="148"/>
      <c r="X29" s="148"/>
      <c r="Y29" s="176" t="s">
        <v>144</v>
      </c>
      <c r="Z29" s="184" t="s">
        <v>164</v>
      </c>
    </row>
    <row r="30" spans="1:27" ht="101.4" thickBot="1" x14ac:dyDescent="0.35">
      <c r="A30" s="230">
        <v>26</v>
      </c>
      <c r="B30" s="175" t="s">
        <v>195</v>
      </c>
      <c r="C30" s="176" t="s">
        <v>178</v>
      </c>
      <c r="D30" s="148">
        <v>49888579</v>
      </c>
      <c r="E30" s="148">
        <v>102065373</v>
      </c>
      <c r="F30" s="184">
        <v>600076377</v>
      </c>
      <c r="G30" s="201" t="s">
        <v>183</v>
      </c>
      <c r="H30" s="100" t="s">
        <v>105</v>
      </c>
      <c r="I30" s="149" t="s">
        <v>137</v>
      </c>
      <c r="J30" s="149" t="s">
        <v>180</v>
      </c>
      <c r="K30" s="104" t="s">
        <v>183</v>
      </c>
      <c r="L30" s="101">
        <v>6000000</v>
      </c>
      <c r="M30" s="102">
        <v>5100000</v>
      </c>
      <c r="N30" s="213" t="s">
        <v>184</v>
      </c>
      <c r="O30" s="214" t="s">
        <v>185</v>
      </c>
      <c r="P30" s="103"/>
      <c r="Q30" s="98"/>
      <c r="R30" s="98"/>
      <c r="S30" s="98"/>
      <c r="T30" s="98"/>
      <c r="U30" s="98"/>
      <c r="V30" s="192" t="s">
        <v>126</v>
      </c>
      <c r="W30" s="98"/>
      <c r="X30" s="98"/>
      <c r="Y30" s="97" t="s">
        <v>133</v>
      </c>
      <c r="Z30" s="184" t="s">
        <v>164</v>
      </c>
    </row>
    <row r="31" spans="1:27" ht="101.4" thickBot="1" x14ac:dyDescent="0.35">
      <c r="A31" s="230">
        <v>27</v>
      </c>
      <c r="B31" s="175" t="s">
        <v>195</v>
      </c>
      <c r="C31" s="176" t="s">
        <v>178</v>
      </c>
      <c r="D31" s="148">
        <v>49888579</v>
      </c>
      <c r="E31" s="148">
        <v>102065373</v>
      </c>
      <c r="F31" s="184">
        <v>600076377</v>
      </c>
      <c r="G31" s="201" t="s">
        <v>186</v>
      </c>
      <c r="H31" s="100" t="s">
        <v>105</v>
      </c>
      <c r="I31" s="149" t="s">
        <v>137</v>
      </c>
      <c r="J31" s="149" t="s">
        <v>180</v>
      </c>
      <c r="K31" s="216" t="s">
        <v>187</v>
      </c>
      <c r="L31" s="101">
        <v>5000000</v>
      </c>
      <c r="M31" s="102">
        <v>4250000</v>
      </c>
      <c r="N31" s="213" t="s">
        <v>188</v>
      </c>
      <c r="O31" s="214" t="s">
        <v>189</v>
      </c>
      <c r="P31" s="191" t="s">
        <v>126</v>
      </c>
      <c r="Q31" s="98"/>
      <c r="R31" s="98"/>
      <c r="S31" s="98"/>
      <c r="T31" s="98"/>
      <c r="U31" s="98"/>
      <c r="V31" s="98"/>
      <c r="W31" s="98"/>
      <c r="X31" s="98"/>
      <c r="Y31" s="97" t="s">
        <v>133</v>
      </c>
      <c r="Z31" s="184" t="s">
        <v>164</v>
      </c>
    </row>
    <row r="32" spans="1:27" ht="101.4" thickBot="1" x14ac:dyDescent="0.35">
      <c r="A32" s="230">
        <v>28</v>
      </c>
      <c r="B32" s="175" t="s">
        <v>195</v>
      </c>
      <c r="C32" s="176" t="s">
        <v>178</v>
      </c>
      <c r="D32" s="148">
        <v>49888579</v>
      </c>
      <c r="E32" s="148">
        <v>102065373</v>
      </c>
      <c r="F32" s="184">
        <v>600076377</v>
      </c>
      <c r="G32" s="217" t="s">
        <v>190</v>
      </c>
      <c r="H32" s="100" t="s">
        <v>105</v>
      </c>
      <c r="I32" s="149" t="s">
        <v>137</v>
      </c>
      <c r="J32" s="149" t="s">
        <v>180</v>
      </c>
      <c r="K32" s="218" t="s">
        <v>191</v>
      </c>
      <c r="L32" s="222">
        <v>1000000</v>
      </c>
      <c r="M32" s="223">
        <v>850000</v>
      </c>
      <c r="N32" s="213" t="s">
        <v>181</v>
      </c>
      <c r="O32" s="214" t="s">
        <v>192</v>
      </c>
      <c r="P32" s="103"/>
      <c r="Q32" s="192" t="s">
        <v>126</v>
      </c>
      <c r="R32" s="98"/>
      <c r="S32" s="98"/>
      <c r="T32" s="98"/>
      <c r="U32" s="98"/>
      <c r="V32" s="98"/>
      <c r="W32" s="98"/>
      <c r="X32" s="98"/>
      <c r="Y32" s="97" t="s">
        <v>133</v>
      </c>
      <c r="Z32" s="184" t="s">
        <v>164</v>
      </c>
    </row>
    <row r="33" spans="1:26" ht="101.4" thickBot="1" x14ac:dyDescent="0.35">
      <c r="A33" s="228">
        <v>29</v>
      </c>
      <c r="B33" s="175" t="s">
        <v>195</v>
      </c>
      <c r="C33" s="176" t="s">
        <v>178</v>
      </c>
      <c r="D33" s="148">
        <v>49888579</v>
      </c>
      <c r="E33" s="148">
        <v>102065373</v>
      </c>
      <c r="F33" s="184">
        <v>600076377</v>
      </c>
      <c r="G33" s="217" t="s">
        <v>193</v>
      </c>
      <c r="H33" s="100" t="s">
        <v>105</v>
      </c>
      <c r="I33" s="149" t="s">
        <v>137</v>
      </c>
      <c r="J33" s="149" t="s">
        <v>180</v>
      </c>
      <c r="K33" s="218" t="s">
        <v>194</v>
      </c>
      <c r="L33" s="224">
        <v>2500000</v>
      </c>
      <c r="M33" s="225">
        <v>2125000</v>
      </c>
      <c r="N33" s="213" t="s">
        <v>181</v>
      </c>
      <c r="O33" s="214" t="s">
        <v>192</v>
      </c>
      <c r="P33" s="209"/>
      <c r="Q33" s="166"/>
      <c r="R33" s="166"/>
      <c r="S33" s="166"/>
      <c r="T33" s="166"/>
      <c r="U33" s="166"/>
      <c r="V33" s="171" t="s">
        <v>126</v>
      </c>
      <c r="W33" s="166"/>
      <c r="X33" s="166"/>
      <c r="Y33" s="97" t="s">
        <v>133</v>
      </c>
      <c r="Z33" s="184" t="s">
        <v>164</v>
      </c>
    </row>
    <row r="34" spans="1:26" ht="130.19999999999999" thickBot="1" x14ac:dyDescent="0.35">
      <c r="A34" s="230">
        <v>30</v>
      </c>
      <c r="B34" s="175" t="s">
        <v>206</v>
      </c>
      <c r="C34" s="176" t="s">
        <v>207</v>
      </c>
      <c r="D34" s="148">
        <v>72744430</v>
      </c>
      <c r="E34" s="148">
        <v>102553921</v>
      </c>
      <c r="F34" s="184">
        <v>600076407</v>
      </c>
      <c r="G34" s="217" t="s">
        <v>209</v>
      </c>
      <c r="H34" s="100" t="s">
        <v>105</v>
      </c>
      <c r="I34" s="149" t="s">
        <v>137</v>
      </c>
      <c r="J34" s="149" t="s">
        <v>137</v>
      </c>
      <c r="K34" s="218" t="s">
        <v>208</v>
      </c>
      <c r="L34" s="224">
        <v>2500000</v>
      </c>
      <c r="M34" s="225">
        <v>2125000</v>
      </c>
      <c r="N34" s="213" t="s">
        <v>210</v>
      </c>
      <c r="O34" s="214" t="s">
        <v>211</v>
      </c>
      <c r="P34" s="209"/>
      <c r="Q34" s="171" t="s">
        <v>126</v>
      </c>
      <c r="R34" s="171" t="s">
        <v>126</v>
      </c>
      <c r="S34" s="166"/>
      <c r="T34" s="166"/>
      <c r="U34" s="166"/>
      <c r="V34" s="171"/>
      <c r="W34" s="166"/>
      <c r="X34" s="166"/>
      <c r="Y34" s="97" t="s">
        <v>133</v>
      </c>
      <c r="Z34" s="184" t="s">
        <v>164</v>
      </c>
    </row>
    <row r="35" spans="1:26" ht="130.19999999999999" thickBot="1" x14ac:dyDescent="0.35">
      <c r="A35" s="230">
        <v>31</v>
      </c>
      <c r="B35" s="175" t="s">
        <v>206</v>
      </c>
      <c r="C35" s="176" t="s">
        <v>207</v>
      </c>
      <c r="D35" s="148">
        <v>72744430</v>
      </c>
      <c r="E35" s="148">
        <v>102553921</v>
      </c>
      <c r="F35" s="184">
        <v>600076407</v>
      </c>
      <c r="G35" s="217" t="s">
        <v>212</v>
      </c>
      <c r="H35" s="100" t="s">
        <v>105</v>
      </c>
      <c r="I35" s="149" t="s">
        <v>137</v>
      </c>
      <c r="J35" s="149" t="s">
        <v>137</v>
      </c>
      <c r="K35" s="218" t="s">
        <v>212</v>
      </c>
      <c r="L35" s="224">
        <v>4000000</v>
      </c>
      <c r="M35" s="225">
        <v>3400000</v>
      </c>
      <c r="N35" s="213" t="s">
        <v>210</v>
      </c>
      <c r="O35" s="214" t="s">
        <v>211</v>
      </c>
      <c r="P35" s="209"/>
      <c r="Q35" s="171"/>
      <c r="R35" s="171"/>
      <c r="S35" s="166"/>
      <c r="T35" s="166"/>
      <c r="U35" s="166"/>
      <c r="V35" s="171" t="s">
        <v>126</v>
      </c>
      <c r="W35" s="166"/>
      <c r="X35" s="166"/>
      <c r="Y35" s="97" t="s">
        <v>133</v>
      </c>
      <c r="Z35" s="184" t="s">
        <v>164</v>
      </c>
    </row>
    <row r="36" spans="1:26" ht="130.19999999999999" thickBot="1" x14ac:dyDescent="0.35">
      <c r="A36" s="230">
        <v>32</v>
      </c>
      <c r="B36" s="175" t="s">
        <v>206</v>
      </c>
      <c r="C36" s="176" t="s">
        <v>207</v>
      </c>
      <c r="D36" s="148">
        <v>72744430</v>
      </c>
      <c r="E36" s="148">
        <v>102553921</v>
      </c>
      <c r="F36" s="184">
        <v>600076407</v>
      </c>
      <c r="G36" s="217" t="s">
        <v>213</v>
      </c>
      <c r="H36" s="100" t="s">
        <v>105</v>
      </c>
      <c r="I36" s="149" t="s">
        <v>137</v>
      </c>
      <c r="J36" s="149" t="s">
        <v>137</v>
      </c>
      <c r="K36" s="218" t="s">
        <v>214</v>
      </c>
      <c r="L36" s="224">
        <v>5000000</v>
      </c>
      <c r="M36" s="225">
        <v>4250000</v>
      </c>
      <c r="N36" s="213" t="s">
        <v>210</v>
      </c>
      <c r="O36" s="214" t="s">
        <v>211</v>
      </c>
      <c r="P36" s="209"/>
      <c r="Q36" s="171"/>
      <c r="R36" s="171"/>
      <c r="S36" s="166"/>
      <c r="T36" s="166"/>
      <c r="U36" s="166"/>
      <c r="V36" s="171" t="s">
        <v>126</v>
      </c>
      <c r="W36" s="166"/>
      <c r="X36" s="166"/>
      <c r="Y36" s="97" t="s">
        <v>133</v>
      </c>
      <c r="Z36" s="184" t="s">
        <v>164</v>
      </c>
    </row>
    <row r="37" spans="1:26" ht="130.19999999999999" thickBot="1" x14ac:dyDescent="0.35">
      <c r="A37" s="230">
        <v>33</v>
      </c>
      <c r="B37" s="175" t="s">
        <v>206</v>
      </c>
      <c r="C37" s="176" t="s">
        <v>207</v>
      </c>
      <c r="D37" s="148">
        <v>72744430</v>
      </c>
      <c r="E37" s="148">
        <v>102553921</v>
      </c>
      <c r="F37" s="184">
        <v>600076407</v>
      </c>
      <c r="G37" s="217" t="s">
        <v>215</v>
      </c>
      <c r="H37" s="100" t="s">
        <v>105</v>
      </c>
      <c r="I37" s="149" t="s">
        <v>137</v>
      </c>
      <c r="J37" s="149" t="s">
        <v>137</v>
      </c>
      <c r="K37" s="218" t="s">
        <v>216</v>
      </c>
      <c r="L37" s="224">
        <v>3000000</v>
      </c>
      <c r="M37" s="225">
        <v>2550000</v>
      </c>
      <c r="N37" s="213" t="s">
        <v>210</v>
      </c>
      <c r="O37" s="214" t="s">
        <v>211</v>
      </c>
      <c r="P37" s="209"/>
      <c r="Q37" s="171"/>
      <c r="R37" s="171"/>
      <c r="S37" s="166"/>
      <c r="T37" s="166"/>
      <c r="U37" s="166"/>
      <c r="V37" s="171"/>
      <c r="W37" s="166"/>
      <c r="X37" s="171" t="s">
        <v>126</v>
      </c>
      <c r="Y37" s="97" t="s">
        <v>133</v>
      </c>
      <c r="Z37" s="184" t="s">
        <v>164</v>
      </c>
    </row>
    <row r="38" spans="1:26" ht="130.19999999999999" thickBot="1" x14ac:dyDescent="0.35">
      <c r="A38" s="230">
        <v>34</v>
      </c>
      <c r="B38" s="175" t="s">
        <v>206</v>
      </c>
      <c r="C38" s="176" t="s">
        <v>207</v>
      </c>
      <c r="D38" s="148">
        <v>72744430</v>
      </c>
      <c r="E38" s="148">
        <v>102553921</v>
      </c>
      <c r="F38" s="184">
        <v>600076407</v>
      </c>
      <c r="G38" s="217" t="s">
        <v>217</v>
      </c>
      <c r="H38" s="100" t="s">
        <v>105</v>
      </c>
      <c r="I38" s="149" t="s">
        <v>137</v>
      </c>
      <c r="J38" s="149" t="s">
        <v>137</v>
      </c>
      <c r="K38" s="218" t="s">
        <v>218</v>
      </c>
      <c r="L38" s="224">
        <v>3500000</v>
      </c>
      <c r="M38" s="225">
        <v>2975000</v>
      </c>
      <c r="N38" s="213" t="s">
        <v>210</v>
      </c>
      <c r="O38" s="214" t="s">
        <v>211</v>
      </c>
      <c r="P38" s="170" t="s">
        <v>126</v>
      </c>
      <c r="Q38" s="171"/>
      <c r="R38" s="171"/>
      <c r="S38" s="171" t="s">
        <v>126</v>
      </c>
      <c r="T38" s="166"/>
      <c r="U38" s="166"/>
      <c r="V38" s="171"/>
      <c r="W38" s="166"/>
      <c r="X38" s="171"/>
      <c r="Y38" s="97" t="s">
        <v>133</v>
      </c>
      <c r="Z38" s="184" t="s">
        <v>164</v>
      </c>
    </row>
    <row r="39" spans="1:26" ht="115.8" thickBot="1" x14ac:dyDescent="0.35">
      <c r="A39" s="119">
        <v>35</v>
      </c>
      <c r="B39" s="175" t="s">
        <v>219</v>
      </c>
      <c r="C39" s="176" t="s">
        <v>207</v>
      </c>
      <c r="D39" s="148">
        <v>72744359</v>
      </c>
      <c r="E39" s="148">
        <v>102065322</v>
      </c>
      <c r="F39" s="184">
        <v>600076351</v>
      </c>
      <c r="G39" s="217" t="s">
        <v>220</v>
      </c>
      <c r="H39" s="100" t="s">
        <v>105</v>
      </c>
      <c r="I39" s="149" t="s">
        <v>137</v>
      </c>
      <c r="J39" s="149" t="s">
        <v>137</v>
      </c>
      <c r="K39" s="218" t="s">
        <v>220</v>
      </c>
      <c r="L39" s="224">
        <v>1500000</v>
      </c>
      <c r="M39" s="225">
        <v>1275000</v>
      </c>
      <c r="N39" s="213" t="s">
        <v>210</v>
      </c>
      <c r="O39" s="214" t="s">
        <v>221</v>
      </c>
      <c r="P39" s="170"/>
      <c r="Q39" s="171" t="s">
        <v>126</v>
      </c>
      <c r="R39" s="171"/>
      <c r="S39" s="171"/>
      <c r="T39" s="166"/>
      <c r="U39" s="166"/>
      <c r="V39" s="171"/>
      <c r="W39" s="166"/>
      <c r="X39" s="171"/>
      <c r="Y39" s="97" t="s">
        <v>133</v>
      </c>
      <c r="Z39" s="184" t="s">
        <v>164</v>
      </c>
    </row>
    <row r="40" spans="1:26" ht="115.8" thickBot="1" x14ac:dyDescent="0.35">
      <c r="A40" s="119">
        <v>36</v>
      </c>
      <c r="B40" s="175" t="s">
        <v>219</v>
      </c>
      <c r="C40" s="176" t="s">
        <v>207</v>
      </c>
      <c r="D40" s="148">
        <v>72744359</v>
      </c>
      <c r="E40" s="148">
        <v>102065322</v>
      </c>
      <c r="F40" s="184">
        <v>600076351</v>
      </c>
      <c r="G40" s="217" t="s">
        <v>222</v>
      </c>
      <c r="H40" s="100" t="s">
        <v>105</v>
      </c>
      <c r="I40" s="149" t="s">
        <v>137</v>
      </c>
      <c r="J40" s="149" t="s">
        <v>137</v>
      </c>
      <c r="K40" s="218" t="s">
        <v>222</v>
      </c>
      <c r="L40" s="224">
        <v>2000000</v>
      </c>
      <c r="M40" s="225">
        <v>1700000</v>
      </c>
      <c r="N40" s="213" t="s">
        <v>210</v>
      </c>
      <c r="O40" s="214" t="s">
        <v>221</v>
      </c>
      <c r="P40" s="170" t="s">
        <v>126</v>
      </c>
      <c r="Q40" s="171"/>
      <c r="R40" s="171"/>
      <c r="S40" s="171"/>
      <c r="T40" s="166"/>
      <c r="U40" s="166"/>
      <c r="V40" s="171"/>
      <c r="W40" s="166"/>
      <c r="X40" s="171"/>
      <c r="Y40" s="97" t="s">
        <v>133</v>
      </c>
      <c r="Z40" s="184" t="s">
        <v>164</v>
      </c>
    </row>
    <row r="41" spans="1:26" ht="115.8" thickBot="1" x14ac:dyDescent="0.35">
      <c r="A41" s="228">
        <v>37</v>
      </c>
      <c r="B41" s="175" t="s">
        <v>219</v>
      </c>
      <c r="C41" s="176" t="s">
        <v>207</v>
      </c>
      <c r="D41" s="148">
        <v>72744359</v>
      </c>
      <c r="E41" s="148">
        <v>102065322</v>
      </c>
      <c r="F41" s="184">
        <v>600076351</v>
      </c>
      <c r="G41" s="217" t="s">
        <v>223</v>
      </c>
      <c r="H41" s="100" t="s">
        <v>105</v>
      </c>
      <c r="I41" s="149" t="s">
        <v>137</v>
      </c>
      <c r="J41" s="149" t="s">
        <v>137</v>
      </c>
      <c r="K41" s="218" t="s">
        <v>223</v>
      </c>
      <c r="L41" s="224">
        <v>2500000</v>
      </c>
      <c r="M41" s="225">
        <v>2125000</v>
      </c>
      <c r="N41" s="213" t="s">
        <v>210</v>
      </c>
      <c r="O41" s="214" t="s">
        <v>221</v>
      </c>
      <c r="P41" s="170" t="s">
        <v>126</v>
      </c>
      <c r="Q41" s="171" t="s">
        <v>126</v>
      </c>
      <c r="R41" s="171" t="s">
        <v>126</v>
      </c>
      <c r="S41" s="171" t="s">
        <v>126</v>
      </c>
      <c r="T41" s="166"/>
      <c r="U41" s="166"/>
      <c r="V41" s="171"/>
      <c r="W41" s="166"/>
      <c r="X41" s="171"/>
      <c r="Y41" s="97" t="s">
        <v>133</v>
      </c>
      <c r="Z41" s="184" t="s">
        <v>164</v>
      </c>
    </row>
    <row r="44" spans="1:26" s="33" customFormat="1" x14ac:dyDescent="0.3">
      <c r="L44" s="35"/>
      <c r="M44" s="35"/>
    </row>
    <row r="45" spans="1:26" s="33" customFormat="1" x14ac:dyDescent="0.3">
      <c r="L45" s="35"/>
      <c r="M45" s="35"/>
    </row>
    <row r="46" spans="1:26" x14ac:dyDescent="0.3">
      <c r="A46" s="36"/>
      <c r="B46" s="37"/>
      <c r="C46" s="31"/>
      <c r="D46" s="31"/>
      <c r="E46" s="31"/>
      <c r="F46" s="31"/>
      <c r="G46" s="31"/>
      <c r="H46" s="31"/>
      <c r="I46" s="31"/>
    </row>
    <row r="47" spans="1:26" s="31" customFormat="1" x14ac:dyDescent="0.3">
      <c r="L47" s="34"/>
      <c r="M47" s="34"/>
    </row>
    <row r="48" spans="1:26" s="38" customFormat="1" x14ac:dyDescent="0.3">
      <c r="A48" s="33"/>
      <c r="B48" s="33"/>
      <c r="C48" s="33"/>
      <c r="D48" s="33"/>
      <c r="E48" s="33"/>
      <c r="F48" s="33"/>
      <c r="G48" s="33"/>
      <c r="H48" s="33"/>
      <c r="I48" s="31"/>
      <c r="L48" s="39"/>
      <c r="M48" s="39"/>
    </row>
    <row r="50" spans="1:8" x14ac:dyDescent="0.3">
      <c r="A50" s="28" t="s">
        <v>205</v>
      </c>
      <c r="C50" s="28"/>
      <c r="D50" s="28"/>
      <c r="E50" s="28"/>
      <c r="F50" s="28"/>
    </row>
    <row r="51" spans="1:8" x14ac:dyDescent="0.3">
      <c r="C51" s="28"/>
      <c r="D51" s="28"/>
      <c r="E51" s="28"/>
      <c r="F51" s="28"/>
    </row>
    <row r="52" spans="1:8" x14ac:dyDescent="0.3">
      <c r="C52" s="28"/>
      <c r="D52" s="28"/>
      <c r="E52" s="28"/>
      <c r="F52" s="28"/>
    </row>
    <row r="53" spans="1:8" x14ac:dyDescent="0.3">
      <c r="C53" s="28"/>
      <c r="D53" s="28"/>
      <c r="E53" s="28"/>
      <c r="F53" s="28"/>
    </row>
    <row r="54" spans="1:8" x14ac:dyDescent="0.3">
      <c r="C54" s="28"/>
      <c r="D54" s="28"/>
      <c r="E54" s="28"/>
      <c r="F54" s="28"/>
    </row>
    <row r="55" spans="1:8" x14ac:dyDescent="0.3">
      <c r="A55" s="28" t="s">
        <v>33</v>
      </c>
      <c r="B55" s="28"/>
    </row>
    <row r="56" spans="1:8" x14ac:dyDescent="0.3">
      <c r="A56" s="32" t="s">
        <v>48</v>
      </c>
      <c r="B56" s="28"/>
    </row>
    <row r="57" spans="1:8" x14ac:dyDescent="0.3">
      <c r="A57" s="28" t="s">
        <v>34</v>
      </c>
      <c r="B57" s="28"/>
    </row>
    <row r="58" spans="1:8" x14ac:dyDescent="0.3">
      <c r="A58" s="28" t="s">
        <v>116</v>
      </c>
      <c r="B58" s="28"/>
    </row>
    <row r="60" spans="1:8" x14ac:dyDescent="0.3">
      <c r="A60" s="1" t="s">
        <v>49</v>
      </c>
      <c r="B60" s="28"/>
    </row>
    <row r="61" spans="1:8" x14ac:dyDescent="0.3">
      <c r="B61" s="28"/>
    </row>
    <row r="62" spans="1:8" x14ac:dyDescent="0.3">
      <c r="A62" s="33" t="s">
        <v>82</v>
      </c>
      <c r="B62" s="33"/>
      <c r="C62" s="33"/>
      <c r="D62" s="33"/>
      <c r="E62" s="33"/>
      <c r="F62" s="33"/>
      <c r="G62" s="33"/>
      <c r="H62" s="33"/>
    </row>
    <row r="63" spans="1:8" x14ac:dyDescent="0.3">
      <c r="A63" s="33" t="s">
        <v>78</v>
      </c>
      <c r="B63" s="33"/>
      <c r="C63" s="33"/>
      <c r="D63" s="33"/>
      <c r="E63" s="33"/>
      <c r="F63" s="33"/>
      <c r="G63" s="33"/>
      <c r="H63" s="33"/>
    </row>
    <row r="64" spans="1:8" x14ac:dyDescent="0.3">
      <c r="A64" s="33" t="s">
        <v>74</v>
      </c>
      <c r="B64" s="33"/>
      <c r="C64" s="33"/>
      <c r="D64" s="33"/>
      <c r="E64" s="33"/>
      <c r="F64" s="33"/>
      <c r="G64" s="33"/>
      <c r="H64" s="33"/>
    </row>
    <row r="65" spans="1:14" x14ac:dyDescent="0.3">
      <c r="A65" s="33" t="s">
        <v>75</v>
      </c>
      <c r="B65" s="33"/>
      <c r="C65" s="33"/>
      <c r="D65" s="33"/>
      <c r="E65" s="33"/>
      <c r="F65" s="33"/>
      <c r="G65" s="33"/>
      <c r="H65" s="33"/>
    </row>
    <row r="66" spans="1:14" x14ac:dyDescent="0.3">
      <c r="A66" s="33" t="s">
        <v>76</v>
      </c>
      <c r="B66" s="33"/>
      <c r="C66" s="33"/>
      <c r="D66" s="33"/>
      <c r="E66" s="33"/>
      <c r="F66" s="33"/>
      <c r="G66" s="33"/>
      <c r="H66" s="33"/>
    </row>
    <row r="67" spans="1:14" x14ac:dyDescent="0.3">
      <c r="A67" s="33" t="s">
        <v>77</v>
      </c>
      <c r="B67" s="33"/>
      <c r="C67" s="33"/>
      <c r="D67" s="33"/>
      <c r="E67" s="33"/>
      <c r="F67" s="33"/>
      <c r="G67" s="33"/>
      <c r="H67" s="33"/>
    </row>
    <row r="68" spans="1:14" x14ac:dyDescent="0.3">
      <c r="A68" s="33" t="s">
        <v>80</v>
      </c>
      <c r="B68" s="33"/>
      <c r="C68" s="33"/>
      <c r="D68" s="33"/>
      <c r="E68" s="33"/>
      <c r="F68" s="33"/>
      <c r="G68" s="33"/>
      <c r="H68" s="33"/>
    </row>
    <row r="69" spans="1:14" x14ac:dyDescent="0.3">
      <c r="A69" s="3" t="s">
        <v>79</v>
      </c>
      <c r="B69" s="3"/>
      <c r="C69" s="3"/>
      <c r="D69" s="3"/>
      <c r="E69" s="3"/>
    </row>
    <row r="70" spans="1:14" x14ac:dyDescent="0.3">
      <c r="A70" s="33" t="s">
        <v>81</v>
      </c>
      <c r="B70" s="33"/>
      <c r="C70" s="33"/>
      <c r="D70" s="33"/>
      <c r="E70" s="33"/>
      <c r="F70" s="33"/>
      <c r="G70" s="31"/>
      <c r="H70" s="31"/>
      <c r="I70" s="31"/>
      <c r="J70" s="31"/>
      <c r="K70" s="31"/>
      <c r="L70" s="34"/>
      <c r="M70" s="34"/>
      <c r="N70" s="31"/>
    </row>
    <row r="71" spans="1:14" x14ac:dyDescent="0.3">
      <c r="A71" s="33" t="s">
        <v>51</v>
      </c>
      <c r="B71" s="33"/>
      <c r="C71" s="33"/>
      <c r="D71" s="33"/>
      <c r="E71" s="33"/>
      <c r="F71" s="33"/>
      <c r="G71" s="31"/>
      <c r="H71" s="31"/>
      <c r="I71" s="31"/>
      <c r="J71" s="31"/>
      <c r="K71" s="31"/>
      <c r="L71" s="34"/>
      <c r="M71" s="34"/>
      <c r="N71" s="31"/>
    </row>
    <row r="72" spans="1:14" x14ac:dyDescent="0.3">
      <c r="A72" s="33"/>
      <c r="B72" s="33"/>
      <c r="C72" s="33"/>
      <c r="D72" s="33"/>
      <c r="E72" s="33"/>
      <c r="F72" s="33"/>
      <c r="G72" s="31"/>
      <c r="H72" s="31"/>
      <c r="I72" s="31"/>
      <c r="J72" s="31"/>
      <c r="K72" s="31"/>
      <c r="L72" s="34"/>
      <c r="M72" s="34"/>
      <c r="N72" s="31"/>
    </row>
    <row r="73" spans="1:14" x14ac:dyDescent="0.3">
      <c r="A73" s="33" t="s">
        <v>83</v>
      </c>
      <c r="B73" s="33"/>
      <c r="C73" s="33"/>
      <c r="D73" s="33"/>
      <c r="E73" s="33"/>
      <c r="F73" s="33"/>
      <c r="G73" s="31"/>
      <c r="H73" s="31"/>
      <c r="I73" s="31"/>
      <c r="J73" s="31"/>
      <c r="K73" s="31"/>
      <c r="L73" s="34"/>
      <c r="M73" s="34"/>
      <c r="N73" s="31"/>
    </row>
    <row r="74" spans="1:14" x14ac:dyDescent="0.3">
      <c r="A74" s="33" t="s">
        <v>70</v>
      </c>
      <c r="B74" s="33"/>
      <c r="C74" s="33"/>
      <c r="D74" s="33"/>
      <c r="E74" s="33"/>
      <c r="F74" s="33"/>
      <c r="G74" s="31"/>
      <c r="H74" s="31"/>
      <c r="I74" s="31"/>
      <c r="J74" s="31"/>
      <c r="K74" s="31"/>
      <c r="L74" s="34"/>
      <c r="M74" s="34"/>
      <c r="N74" s="31"/>
    </row>
    <row r="76" spans="1:14" x14ac:dyDescent="0.3">
      <c r="A76" s="1" t="s">
        <v>52</v>
      </c>
    </row>
    <row r="77" spans="1:14" x14ac:dyDescent="0.3">
      <c r="A77" s="2" t="s">
        <v>53</v>
      </c>
    </row>
    <row r="78" spans="1:14" x14ac:dyDescent="0.3">
      <c r="A78" s="1" t="s">
        <v>54</v>
      </c>
    </row>
    <row r="100" spans="1:8" x14ac:dyDescent="0.3">
      <c r="A100" s="28"/>
      <c r="C100" s="28"/>
      <c r="D100" s="28"/>
      <c r="E100" s="28"/>
      <c r="F100" s="28"/>
    </row>
    <row r="101" spans="1:8" x14ac:dyDescent="0.3">
      <c r="C101" s="28"/>
      <c r="D101" s="28"/>
      <c r="E101" s="28"/>
      <c r="F101" s="28"/>
    </row>
    <row r="102" spans="1:8" x14ac:dyDescent="0.3">
      <c r="C102" s="28"/>
      <c r="D102" s="28"/>
      <c r="E102" s="28"/>
      <c r="F102" s="28"/>
    </row>
    <row r="103" spans="1:8" x14ac:dyDescent="0.3">
      <c r="C103" s="28"/>
      <c r="D103" s="28"/>
      <c r="E103" s="28"/>
      <c r="F103" s="28"/>
    </row>
    <row r="104" spans="1:8" x14ac:dyDescent="0.3">
      <c r="C104" s="28"/>
      <c r="D104" s="28"/>
      <c r="E104" s="28"/>
      <c r="F104" s="28"/>
    </row>
    <row r="105" spans="1:8" x14ac:dyDescent="0.3">
      <c r="A105" s="28"/>
      <c r="B105" s="28"/>
    </row>
    <row r="106" spans="1:8" x14ac:dyDescent="0.3">
      <c r="A106" s="32"/>
      <c r="B106" s="28"/>
    </row>
    <row r="107" spans="1:8" x14ac:dyDescent="0.3">
      <c r="A107" s="28"/>
      <c r="B107" s="28"/>
    </row>
    <row r="108" spans="1:8" x14ac:dyDescent="0.3">
      <c r="A108" s="28"/>
      <c r="B108" s="28"/>
    </row>
    <row r="110" spans="1:8" x14ac:dyDescent="0.3">
      <c r="B110" s="28"/>
    </row>
    <row r="111" spans="1:8" x14ac:dyDescent="0.3">
      <c r="B111" s="28"/>
    </row>
    <row r="112" spans="1:8" x14ac:dyDescent="0.3">
      <c r="A112" s="33"/>
      <c r="B112" s="33"/>
      <c r="C112" s="33"/>
      <c r="D112" s="33"/>
      <c r="E112" s="33"/>
      <c r="F112" s="33"/>
      <c r="G112" s="33"/>
      <c r="H112" s="33"/>
    </row>
    <row r="113" spans="1:14" x14ac:dyDescent="0.3">
      <c r="A113" s="33"/>
      <c r="B113" s="33"/>
      <c r="C113" s="33"/>
      <c r="D113" s="33"/>
      <c r="E113" s="33"/>
      <c r="F113" s="33"/>
      <c r="G113" s="33"/>
      <c r="H113" s="33"/>
    </row>
    <row r="114" spans="1:14" x14ac:dyDescent="0.3">
      <c r="A114" s="33"/>
      <c r="B114" s="33"/>
      <c r="C114" s="33"/>
      <c r="D114" s="33"/>
      <c r="E114" s="33"/>
      <c r="F114" s="33"/>
      <c r="G114" s="33"/>
      <c r="H114" s="33"/>
    </row>
    <row r="115" spans="1:14" x14ac:dyDescent="0.3">
      <c r="A115" s="33"/>
      <c r="B115" s="33"/>
      <c r="C115" s="33"/>
      <c r="D115" s="33"/>
      <c r="E115" s="33"/>
      <c r="F115" s="33"/>
      <c r="G115" s="33"/>
      <c r="H115" s="33"/>
    </row>
    <row r="116" spans="1:14" x14ac:dyDescent="0.3">
      <c r="A116" s="33"/>
      <c r="B116" s="33"/>
      <c r="C116" s="33"/>
      <c r="D116" s="33"/>
      <c r="E116" s="33"/>
      <c r="F116" s="33"/>
      <c r="G116" s="33"/>
      <c r="H116" s="33"/>
    </row>
    <row r="117" spans="1:14" x14ac:dyDescent="0.3">
      <c r="A117" s="33"/>
      <c r="B117" s="33"/>
      <c r="C117" s="33"/>
      <c r="D117" s="33"/>
      <c r="E117" s="33"/>
      <c r="F117" s="33"/>
      <c r="G117" s="33"/>
      <c r="H117" s="33"/>
    </row>
    <row r="118" spans="1:14" x14ac:dyDescent="0.3">
      <c r="A118" s="33"/>
      <c r="B118" s="33"/>
      <c r="C118" s="33"/>
      <c r="D118" s="33"/>
      <c r="E118" s="33"/>
      <c r="F118" s="33"/>
      <c r="G118" s="33"/>
      <c r="H118" s="33"/>
    </row>
    <row r="119" spans="1:14" x14ac:dyDescent="0.3">
      <c r="A119" s="3"/>
      <c r="B119" s="3"/>
      <c r="C119" s="3"/>
      <c r="D119" s="3"/>
      <c r="E119" s="3"/>
    </row>
    <row r="120" spans="1:14" x14ac:dyDescent="0.3">
      <c r="A120" s="33"/>
      <c r="B120" s="33"/>
      <c r="C120" s="33"/>
      <c r="D120" s="33"/>
      <c r="E120" s="33"/>
      <c r="F120" s="33"/>
      <c r="G120" s="31"/>
      <c r="H120" s="31"/>
      <c r="I120" s="31"/>
      <c r="J120" s="31"/>
      <c r="K120" s="31"/>
      <c r="L120" s="34"/>
      <c r="M120" s="34"/>
      <c r="N120" s="31"/>
    </row>
    <row r="121" spans="1:14" x14ac:dyDescent="0.3">
      <c r="A121" s="33"/>
      <c r="B121" s="33"/>
      <c r="C121" s="33"/>
      <c r="D121" s="33"/>
      <c r="E121" s="33"/>
      <c r="F121" s="33"/>
      <c r="G121" s="31"/>
      <c r="H121" s="31"/>
      <c r="I121" s="31"/>
      <c r="J121" s="31"/>
      <c r="K121" s="31"/>
      <c r="L121" s="34"/>
      <c r="M121" s="34"/>
      <c r="N121" s="31"/>
    </row>
    <row r="122" spans="1:14" x14ac:dyDescent="0.3">
      <c r="A122" s="33"/>
      <c r="B122" s="33"/>
      <c r="C122" s="33"/>
      <c r="D122" s="33"/>
      <c r="E122" s="33"/>
      <c r="F122" s="33"/>
      <c r="G122" s="31"/>
      <c r="H122" s="31"/>
      <c r="I122" s="31"/>
      <c r="J122" s="31"/>
      <c r="K122" s="31"/>
      <c r="L122" s="34"/>
      <c r="M122" s="34"/>
      <c r="N122" s="31"/>
    </row>
    <row r="123" spans="1:14" x14ac:dyDescent="0.3">
      <c r="A123" s="33"/>
      <c r="B123" s="33"/>
      <c r="C123" s="33"/>
      <c r="D123" s="33"/>
      <c r="E123" s="33"/>
      <c r="F123" s="33"/>
      <c r="G123" s="31"/>
      <c r="H123" s="31"/>
      <c r="I123" s="31"/>
      <c r="J123" s="31"/>
      <c r="K123" s="31"/>
      <c r="L123" s="34"/>
      <c r="M123" s="34"/>
      <c r="N123" s="31"/>
    </row>
    <row r="124" spans="1:14" x14ac:dyDescent="0.3">
      <c r="A124" s="33"/>
      <c r="B124" s="33"/>
      <c r="C124" s="33"/>
      <c r="D124" s="33"/>
      <c r="E124" s="33"/>
      <c r="F124" s="33"/>
      <c r="G124" s="31"/>
      <c r="H124" s="31"/>
      <c r="I124" s="31"/>
      <c r="J124" s="31"/>
      <c r="K124" s="31"/>
      <c r="L124" s="34"/>
      <c r="M124" s="34"/>
      <c r="N124" s="31"/>
    </row>
    <row r="127" spans="1:14" x14ac:dyDescent="0.3">
      <c r="A127" s="2"/>
    </row>
    <row r="130" spans="1:14" x14ac:dyDescent="0.3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5"/>
      <c r="M130" s="35"/>
      <c r="N130" s="33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1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abSelected="1" topLeftCell="B1" zoomScaleNormal="100" workbookViewId="0">
      <selection activeCell="A15" sqref="A15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7" customWidth="1"/>
    <col min="12" max="12" width="13" style="27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312" t="s">
        <v>55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4"/>
    </row>
    <row r="2" spans="1:20" ht="30" customHeight="1" thickBot="1" x14ac:dyDescent="0.35">
      <c r="A2" s="240" t="s">
        <v>56</v>
      </c>
      <c r="B2" s="238" t="s">
        <v>10</v>
      </c>
      <c r="C2" s="259" t="s">
        <v>57</v>
      </c>
      <c r="D2" s="255"/>
      <c r="E2" s="255"/>
      <c r="F2" s="317" t="s">
        <v>12</v>
      </c>
      <c r="G2" s="308" t="s">
        <v>39</v>
      </c>
      <c r="H2" s="247" t="s">
        <v>71</v>
      </c>
      <c r="I2" s="245" t="s">
        <v>14</v>
      </c>
      <c r="J2" s="321" t="s">
        <v>15</v>
      </c>
      <c r="K2" s="243" t="s">
        <v>58</v>
      </c>
      <c r="L2" s="244"/>
      <c r="M2" s="324" t="s">
        <v>17</v>
      </c>
      <c r="N2" s="325"/>
      <c r="O2" s="331" t="s">
        <v>59</v>
      </c>
      <c r="P2" s="332"/>
      <c r="Q2" s="332"/>
      <c r="R2" s="332"/>
      <c r="S2" s="324" t="s">
        <v>19</v>
      </c>
      <c r="T2" s="325"/>
    </row>
    <row r="3" spans="1:20" ht="22.35" customHeight="1" thickBot="1" x14ac:dyDescent="0.35">
      <c r="A3" s="315"/>
      <c r="B3" s="328"/>
      <c r="C3" s="329" t="s">
        <v>60</v>
      </c>
      <c r="D3" s="304" t="s">
        <v>61</v>
      </c>
      <c r="E3" s="304" t="s">
        <v>62</v>
      </c>
      <c r="F3" s="318"/>
      <c r="G3" s="309"/>
      <c r="H3" s="311"/>
      <c r="I3" s="320"/>
      <c r="J3" s="322"/>
      <c r="K3" s="306" t="s">
        <v>63</v>
      </c>
      <c r="L3" s="306" t="s">
        <v>115</v>
      </c>
      <c r="M3" s="286" t="s">
        <v>26</v>
      </c>
      <c r="N3" s="288" t="s">
        <v>27</v>
      </c>
      <c r="O3" s="333" t="s">
        <v>42</v>
      </c>
      <c r="P3" s="334"/>
      <c r="Q3" s="334"/>
      <c r="R3" s="334"/>
      <c r="S3" s="326" t="s">
        <v>64</v>
      </c>
      <c r="T3" s="327" t="s">
        <v>31</v>
      </c>
    </row>
    <row r="4" spans="1:20" ht="68.25" customHeight="1" thickBot="1" x14ac:dyDescent="0.35">
      <c r="A4" s="316"/>
      <c r="B4" s="239"/>
      <c r="C4" s="330"/>
      <c r="D4" s="305"/>
      <c r="E4" s="305"/>
      <c r="F4" s="319"/>
      <c r="G4" s="310"/>
      <c r="H4" s="248"/>
      <c r="I4" s="246"/>
      <c r="J4" s="323"/>
      <c r="K4" s="307"/>
      <c r="L4" s="307"/>
      <c r="M4" s="287"/>
      <c r="N4" s="289"/>
      <c r="O4" s="91" t="s">
        <v>65</v>
      </c>
      <c r="P4" s="92" t="s">
        <v>45</v>
      </c>
      <c r="Q4" s="93" t="s">
        <v>46</v>
      </c>
      <c r="R4" s="94" t="s">
        <v>66</v>
      </c>
      <c r="S4" s="295"/>
      <c r="T4" s="297"/>
    </row>
    <row r="5" spans="1:20" x14ac:dyDescent="0.3">
      <c r="A5" s="40">
        <v>1</v>
      </c>
      <c r="B5" s="4">
        <v>1</v>
      </c>
      <c r="C5" s="41"/>
      <c r="D5" s="42"/>
      <c r="E5" s="43"/>
      <c r="F5" s="44"/>
      <c r="G5" s="44"/>
      <c r="H5" s="44"/>
      <c r="I5" s="44"/>
      <c r="J5" s="9" t="s">
        <v>118</v>
      </c>
      <c r="K5" s="45">
        <v>10000000</v>
      </c>
      <c r="L5" s="46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40">
        <v>2</v>
      </c>
      <c r="B6" s="12">
        <v>2</v>
      </c>
      <c r="C6" s="13"/>
      <c r="D6" s="14"/>
      <c r="E6" s="15"/>
      <c r="F6" s="16"/>
      <c r="G6" s="16"/>
      <c r="H6" s="16"/>
      <c r="I6" s="16"/>
      <c r="J6" s="17" t="s">
        <v>117</v>
      </c>
      <c r="K6" s="47">
        <v>10000000</v>
      </c>
      <c r="L6" s="48">
        <f>K6/100*85</f>
        <v>8500000</v>
      </c>
      <c r="M6" s="13"/>
      <c r="N6" s="15"/>
      <c r="O6" s="13"/>
      <c r="P6" s="14"/>
      <c r="Q6" s="14"/>
      <c r="R6" s="15"/>
      <c r="S6" s="13"/>
      <c r="T6" s="15"/>
    </row>
    <row r="7" spans="1:20" ht="15" x14ac:dyDescent="0.3">
      <c r="A7" s="40">
        <v>3</v>
      </c>
      <c r="B7" s="12">
        <v>3</v>
      </c>
      <c r="C7" s="13"/>
      <c r="D7" s="14"/>
      <c r="E7" s="15"/>
      <c r="F7" s="16"/>
      <c r="G7" s="16"/>
      <c r="H7" s="16"/>
      <c r="I7" s="16"/>
      <c r="J7" s="16"/>
      <c r="K7" s="47"/>
      <c r="L7" s="48"/>
      <c r="M7" s="13"/>
      <c r="N7" s="15"/>
      <c r="O7" s="13"/>
      <c r="P7" s="14"/>
      <c r="Q7" s="14"/>
      <c r="R7" s="15"/>
      <c r="S7" s="13"/>
      <c r="T7" s="15"/>
    </row>
    <row r="8" spans="1:20" ht="15" thickBot="1" x14ac:dyDescent="0.35">
      <c r="A8" s="40"/>
      <c r="B8" s="20" t="s">
        <v>32</v>
      </c>
      <c r="C8" s="21"/>
      <c r="D8" s="22"/>
      <c r="E8" s="23"/>
      <c r="F8" s="24"/>
      <c r="G8" s="24"/>
      <c r="H8" s="24"/>
      <c r="I8" s="24"/>
      <c r="J8" s="24"/>
      <c r="K8" s="49"/>
      <c r="L8" s="50"/>
      <c r="M8" s="21"/>
      <c r="N8" s="23"/>
      <c r="O8" s="21"/>
      <c r="P8" s="22"/>
      <c r="Q8" s="22"/>
      <c r="R8" s="23"/>
      <c r="S8" s="21"/>
      <c r="T8" s="23"/>
    </row>
    <row r="9" spans="1:20" ht="15" x14ac:dyDescent="0.3">
      <c r="A9" s="40"/>
      <c r="B9" s="51"/>
      <c r="C9" s="40"/>
      <c r="D9" s="40"/>
      <c r="E9" s="40"/>
      <c r="F9" s="40"/>
      <c r="G9" s="40"/>
      <c r="H9" s="40"/>
      <c r="I9" s="40"/>
      <c r="J9" s="40"/>
      <c r="K9" s="52"/>
      <c r="L9" s="52"/>
      <c r="M9" s="40"/>
      <c r="N9" s="40"/>
      <c r="O9" s="40"/>
      <c r="P9" s="40"/>
      <c r="Q9" s="40"/>
      <c r="R9" s="40"/>
      <c r="S9" s="40"/>
      <c r="T9" s="40"/>
    </row>
    <row r="10" spans="1:20" ht="15" x14ac:dyDescent="0.3">
      <c r="A10" s="40"/>
      <c r="B10" s="51"/>
      <c r="C10" s="40"/>
      <c r="D10" s="40"/>
      <c r="E10" s="40"/>
      <c r="F10" s="40"/>
      <c r="G10" s="40"/>
      <c r="H10" s="40"/>
      <c r="I10" s="40"/>
      <c r="J10" s="40"/>
      <c r="K10" s="52"/>
      <c r="L10" s="52"/>
      <c r="M10" s="40"/>
      <c r="N10" s="40"/>
      <c r="O10" s="40"/>
      <c r="P10" s="40"/>
      <c r="Q10" s="40"/>
      <c r="R10" s="40"/>
      <c r="S10" s="40"/>
      <c r="T10" s="40"/>
    </row>
    <row r="11" spans="1:20" ht="15" x14ac:dyDescent="0.3">
      <c r="A11" s="40"/>
      <c r="B11" s="51"/>
      <c r="C11" s="40"/>
      <c r="D11" s="40"/>
      <c r="E11" s="40"/>
      <c r="F11" s="40"/>
      <c r="G11" s="40"/>
      <c r="H11" s="40"/>
      <c r="I11" s="40"/>
      <c r="J11" s="40"/>
      <c r="K11" s="52"/>
      <c r="L11" s="52"/>
      <c r="M11" s="40"/>
      <c r="N11" s="40"/>
      <c r="O11" s="40"/>
      <c r="P11" s="40"/>
      <c r="Q11" s="40"/>
      <c r="R11" s="40"/>
      <c r="S11" s="40"/>
      <c r="T11" s="40"/>
    </row>
    <row r="13" spans="1:20" x14ac:dyDescent="0.3">
      <c r="B13" s="28" t="s">
        <v>205</v>
      </c>
      <c r="D13" s="28"/>
      <c r="E13" s="28"/>
      <c r="F13" s="28"/>
      <c r="G13" s="28"/>
      <c r="K13" s="1"/>
      <c r="L13" s="1"/>
    </row>
    <row r="16" spans="1:20" x14ac:dyDescent="0.3">
      <c r="A16" s="40" t="s">
        <v>67</v>
      </c>
      <c r="B16" s="40"/>
    </row>
    <row r="17" spans="1:12" ht="15" x14ac:dyDescent="0.3">
      <c r="A17" s="40"/>
      <c r="B17" s="53" t="s">
        <v>68</v>
      </c>
    </row>
    <row r="18" spans="1:12" ht="16.2" customHeight="1" x14ac:dyDescent="0.3">
      <c r="B18" s="1" t="s">
        <v>69</v>
      </c>
    </row>
    <row r="19" spans="1:12" x14ac:dyDescent="0.3">
      <c r="B19" s="28" t="s">
        <v>34</v>
      </c>
    </row>
    <row r="20" spans="1:12" x14ac:dyDescent="0.3">
      <c r="B20" s="28" t="s">
        <v>116</v>
      </c>
    </row>
    <row r="22" spans="1:12" x14ac:dyDescent="0.3">
      <c r="B22" s="1" t="s">
        <v>49</v>
      </c>
    </row>
    <row r="24" spans="1:12" x14ac:dyDescent="0.3">
      <c r="A24" s="3" t="s">
        <v>50</v>
      </c>
      <c r="B24" s="33" t="s">
        <v>85</v>
      </c>
      <c r="C24" s="33"/>
      <c r="D24" s="33"/>
      <c r="E24" s="33"/>
      <c r="F24" s="33"/>
      <c r="G24" s="33"/>
      <c r="H24" s="33"/>
      <c r="I24" s="33"/>
      <c r="J24" s="33"/>
      <c r="K24" s="35"/>
      <c r="L24" s="35"/>
    </row>
    <row r="25" spans="1:12" x14ac:dyDescent="0.3">
      <c r="A25" s="3" t="s">
        <v>51</v>
      </c>
      <c r="B25" s="33" t="s">
        <v>78</v>
      </c>
      <c r="C25" s="33"/>
      <c r="D25" s="33"/>
      <c r="E25" s="33"/>
      <c r="F25" s="33"/>
      <c r="G25" s="33"/>
      <c r="H25" s="33"/>
      <c r="I25" s="33"/>
      <c r="J25" s="33"/>
      <c r="K25" s="35"/>
      <c r="L25" s="35"/>
    </row>
    <row r="26" spans="1:12" x14ac:dyDescent="0.3">
      <c r="A26" s="3"/>
      <c r="B26" s="33" t="s">
        <v>74</v>
      </c>
      <c r="C26" s="33"/>
      <c r="D26" s="33"/>
      <c r="E26" s="33"/>
      <c r="F26" s="33"/>
      <c r="G26" s="33"/>
      <c r="H26" s="33"/>
      <c r="I26" s="33"/>
      <c r="J26" s="33"/>
      <c r="K26" s="35"/>
      <c r="L26" s="35"/>
    </row>
    <row r="27" spans="1:12" x14ac:dyDescent="0.3">
      <c r="A27" s="3"/>
      <c r="B27" s="33" t="s">
        <v>75</v>
      </c>
      <c r="C27" s="33"/>
      <c r="D27" s="33"/>
      <c r="E27" s="33"/>
      <c r="F27" s="33"/>
      <c r="G27" s="33"/>
      <c r="H27" s="33"/>
      <c r="I27" s="33"/>
      <c r="J27" s="33"/>
      <c r="K27" s="35"/>
      <c r="L27" s="35"/>
    </row>
    <row r="28" spans="1:12" x14ac:dyDescent="0.3">
      <c r="A28" s="3"/>
      <c r="B28" s="33" t="s">
        <v>76</v>
      </c>
      <c r="C28" s="33"/>
      <c r="D28" s="33"/>
      <c r="E28" s="33"/>
      <c r="F28" s="33"/>
      <c r="G28" s="33"/>
      <c r="H28" s="33"/>
      <c r="I28" s="33"/>
      <c r="J28" s="33"/>
      <c r="K28" s="35"/>
      <c r="L28" s="35"/>
    </row>
    <row r="29" spans="1:12" x14ac:dyDescent="0.3">
      <c r="A29" s="3"/>
      <c r="B29" s="33" t="s">
        <v>77</v>
      </c>
      <c r="C29" s="33"/>
      <c r="D29" s="33"/>
      <c r="E29" s="33"/>
      <c r="F29" s="33"/>
      <c r="G29" s="33"/>
      <c r="H29" s="33"/>
      <c r="I29" s="33"/>
      <c r="J29" s="33"/>
      <c r="K29" s="35"/>
      <c r="L29" s="35"/>
    </row>
    <row r="30" spans="1:12" x14ac:dyDescent="0.3">
      <c r="A30" s="3"/>
      <c r="B30" s="33" t="s">
        <v>80</v>
      </c>
      <c r="C30" s="33"/>
      <c r="D30" s="33"/>
      <c r="E30" s="33"/>
      <c r="F30" s="33"/>
      <c r="G30" s="33"/>
      <c r="H30" s="33"/>
      <c r="I30" s="33"/>
      <c r="J30" s="33"/>
      <c r="K30" s="35"/>
      <c r="L30" s="35"/>
    </row>
    <row r="31" spans="1:12" x14ac:dyDescent="0.3">
      <c r="A31" s="3"/>
      <c r="B31" s="33"/>
      <c r="C31" s="33"/>
      <c r="D31" s="33"/>
      <c r="E31" s="33"/>
      <c r="F31" s="33"/>
      <c r="G31" s="33"/>
      <c r="H31" s="33"/>
      <c r="I31" s="33"/>
      <c r="J31" s="33"/>
      <c r="K31" s="35"/>
      <c r="L31" s="35"/>
    </row>
    <row r="32" spans="1:12" x14ac:dyDescent="0.3">
      <c r="A32" s="3"/>
      <c r="B32" s="33" t="s">
        <v>84</v>
      </c>
      <c r="C32" s="33"/>
      <c r="D32" s="33"/>
      <c r="E32" s="33"/>
      <c r="F32" s="33"/>
      <c r="G32" s="33"/>
      <c r="H32" s="33"/>
      <c r="I32" s="33"/>
      <c r="J32" s="33"/>
      <c r="K32" s="35"/>
      <c r="L32" s="35"/>
    </row>
    <row r="33" spans="1:12" x14ac:dyDescent="0.3">
      <c r="A33" s="3"/>
      <c r="B33" s="33" t="s">
        <v>51</v>
      </c>
      <c r="C33" s="33"/>
      <c r="D33" s="33"/>
      <c r="E33" s="33"/>
      <c r="F33" s="33"/>
      <c r="G33" s="33"/>
      <c r="H33" s="33"/>
      <c r="I33" s="33"/>
      <c r="J33" s="33"/>
      <c r="K33" s="35"/>
      <c r="L33" s="35"/>
    </row>
    <row r="34" spans="1:12" x14ac:dyDescent="0.3">
      <c r="B34" s="33"/>
      <c r="C34" s="33"/>
      <c r="D34" s="33"/>
      <c r="E34" s="33"/>
      <c r="F34" s="33"/>
      <c r="G34" s="33"/>
      <c r="H34" s="33"/>
      <c r="I34" s="33"/>
      <c r="J34" s="33"/>
      <c r="K34" s="35"/>
      <c r="L34" s="35"/>
    </row>
    <row r="35" spans="1:12" x14ac:dyDescent="0.3">
      <c r="B35" s="33" t="s">
        <v>83</v>
      </c>
      <c r="C35" s="33"/>
      <c r="D35" s="33"/>
      <c r="E35" s="33"/>
      <c r="F35" s="33"/>
      <c r="G35" s="33"/>
      <c r="H35" s="33"/>
      <c r="I35" s="33"/>
      <c r="J35" s="33"/>
      <c r="K35" s="35"/>
      <c r="L35" s="35"/>
    </row>
    <row r="36" spans="1:12" x14ac:dyDescent="0.3">
      <c r="B36" s="33" t="s">
        <v>70</v>
      </c>
      <c r="C36" s="33"/>
      <c r="D36" s="33"/>
      <c r="E36" s="33"/>
      <c r="F36" s="33"/>
      <c r="G36" s="33"/>
      <c r="H36" s="33"/>
      <c r="I36" s="33"/>
      <c r="J36" s="33"/>
      <c r="K36" s="35"/>
      <c r="L36" s="35"/>
    </row>
    <row r="37" spans="1:12" ht="16.2" customHeight="1" x14ac:dyDescent="0.3"/>
    <row r="38" spans="1:12" x14ac:dyDescent="0.3">
      <c r="B38" s="1" t="s">
        <v>52</v>
      </c>
    </row>
    <row r="39" spans="1:12" x14ac:dyDescent="0.3">
      <c r="B39" s="1" t="s">
        <v>53</v>
      </c>
    </row>
    <row r="40" spans="1:12" x14ac:dyDescent="0.3">
      <c r="B40" s="1" t="s">
        <v>54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Hana Kracmanová</cp:lastModifiedBy>
  <cp:revision/>
  <cp:lastPrinted>2021-11-02T09:45:00Z</cp:lastPrinted>
  <dcterms:created xsi:type="dcterms:W3CDTF">2020-07-22T07:46:04Z</dcterms:created>
  <dcterms:modified xsi:type="dcterms:W3CDTF">2021-11-02T09:46:06Z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