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4464" yWindow="0" windowWidth="22260" windowHeight="12648"/>
  </bookViews>
  <sheets>
    <sheet name="ZŠ" sheetId="1" r:id="rId1"/>
    <sheet name="MŠ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2" l="1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52" i="1" l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<sst xmlns="http://schemas.openxmlformats.org/spreadsheetml/2006/main" count="1028" uniqueCount="317">
  <si>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</si>
  <si>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</si>
  <si>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</si>
  <si>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</si>
  <si>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</si>
  <si>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</si>
  <si>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</si>
  <si>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</si>
  <si>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</si>
  <si>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</si>
  <si>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</si>
  <si>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</si>
  <si>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</si>
  <si>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IČO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</si>
  <si>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</si>
  <si>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</si>
  <si>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</si>
  <si>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</si>
  <si>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</si>
  <si>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</si>
  <si>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</si>
  <si>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</si>
  <si>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</si>
  <si>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</si>
  <si>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</si>
  <si>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</si>
  <si>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</si>
  <si>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</si>
  <si>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</si>
  <si>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</si>
  <si>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</si>
  <si>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</si>
  <si>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001</t>
  </si>
  <si>
    <t>Základní škola a mateřská škola Albrechtice nad Orlicí</t>
  </si>
  <si>
    <t>Albrechtice nad Orlicí</t>
  </si>
  <si>
    <t>Přístavba a stavební úpravy ZŠ</t>
  </si>
  <si>
    <t>Královehradecký</t>
  </si>
  <si>
    <t>Kostelec nad Orlicí</t>
  </si>
  <si>
    <t>stavební úpravy</t>
  </si>
  <si>
    <t>X</t>
  </si>
  <si>
    <t>příprava</t>
  </si>
  <si>
    <t>ne</t>
  </si>
  <si>
    <t>002</t>
  </si>
  <si>
    <t>Modernizace počítačové učebny IT a cizýho jazyka</t>
  </si>
  <si>
    <t>Modernizace IT</t>
  </si>
  <si>
    <t>Příprava</t>
  </si>
  <si>
    <t>003</t>
  </si>
  <si>
    <t>Základní škola a mateřská škola Bolehošť</t>
  </si>
  <si>
    <t>Bolehošť</t>
  </si>
  <si>
    <t>Sportovní hřiště v areálu školní zahrady</t>
  </si>
  <si>
    <t>sport a zahrada</t>
  </si>
  <si>
    <t>004</t>
  </si>
  <si>
    <t>Stavební úpravy a přístavba základní a mateřské školy Bolehošť</t>
  </si>
  <si>
    <t>Navýšení kapacty a dalšího zázemí, bezbariérovost</t>
  </si>
  <si>
    <t>Zpracování PD</t>
  </si>
  <si>
    <t>005</t>
  </si>
  <si>
    <t>Církevní základní škola Borohrádek</t>
  </si>
  <si>
    <t>Biskupství královehradecké</t>
  </si>
  <si>
    <t>042887941</t>
  </si>
  <si>
    <t>O KROK dál</t>
  </si>
  <si>
    <t>Borohrádek</t>
  </si>
  <si>
    <t>Rozšíření zázemí</t>
  </si>
  <si>
    <t>006</t>
  </si>
  <si>
    <t>Rozšíření zázemí a vybavení kmenových tříd, doplnění a pořízení pomůcek</t>
  </si>
  <si>
    <t>rozšíření a doplnění</t>
  </si>
  <si>
    <t>007</t>
  </si>
  <si>
    <t>Školní sportoviště</t>
  </si>
  <si>
    <t>vybavení sportoviště</t>
  </si>
  <si>
    <t>008</t>
  </si>
  <si>
    <t>Happy english</t>
  </si>
  <si>
    <t>pomůcky angličtina</t>
  </si>
  <si>
    <t>009</t>
  </si>
  <si>
    <t>Didaktické pomůcky pro větší atraktivitu výuky</t>
  </si>
  <si>
    <t>Moderní pomůcky</t>
  </si>
  <si>
    <t>010</t>
  </si>
  <si>
    <t>Podpora technického vzdělávání</t>
  </si>
  <si>
    <t>Technické pomůcky</t>
  </si>
  <si>
    <t>011</t>
  </si>
  <si>
    <t>Sportovní škola</t>
  </si>
  <si>
    <t>Sportovní vybavení</t>
  </si>
  <si>
    <t>012</t>
  </si>
  <si>
    <t>Rozvoj čtenářské gramotnosti a zájmu o čtení</t>
  </si>
  <si>
    <t>podpora gramotnosti a čtení</t>
  </si>
  <si>
    <t>013</t>
  </si>
  <si>
    <t>Zábavná matematika</t>
  </si>
  <si>
    <t>moderní matem. Pomůcky</t>
  </si>
  <si>
    <t>014</t>
  </si>
  <si>
    <t>Objevujeme kouzlo vaření, řemesel i polytechniky</t>
  </si>
  <si>
    <t>pomůcky k vaření a polytechnice</t>
  </si>
  <si>
    <t>015</t>
  </si>
  <si>
    <t>Rozšíření zázemí CZŠ Borohrádek a pořízení technologií a dalšího vybavení školy</t>
  </si>
  <si>
    <t>Zázemí pro technologie</t>
  </si>
  <si>
    <t>016</t>
  </si>
  <si>
    <t>Vybavení odborných učeben (přírodní vědy, polytechnika, anglický jazyk, digitální technologie)</t>
  </si>
  <si>
    <t>Vybavení odborné učebny</t>
  </si>
  <si>
    <t>017</t>
  </si>
  <si>
    <t>Zázemí pro školní poradenské pracoviště a pro práci se žáky s SVP, klidové zóny, relaxační prostory</t>
  </si>
  <si>
    <t>školní poradenské pracoviště</t>
  </si>
  <si>
    <t>018</t>
  </si>
  <si>
    <t>Zázemí pro pracovníky škol a rekonstrukce učeben neúplných škol</t>
  </si>
  <si>
    <t>zázemí pro pracovníky</t>
  </si>
  <si>
    <t>019</t>
  </si>
  <si>
    <t>Základní škola T.G. Masaryka Borohrádek, příspěvková organizace</t>
  </si>
  <si>
    <t>046459341</t>
  </si>
  <si>
    <t>Novostavba venkovní učebny TV k základní škole T.G. Masaryka 396, Borohrádek</t>
  </si>
  <si>
    <t>venkovní učebna TV</t>
  </si>
  <si>
    <t>020</t>
  </si>
  <si>
    <t>Revitalizace zahrady u ZŠ v Borohrádku</t>
  </si>
  <si>
    <t>úprava zahrady</t>
  </si>
  <si>
    <t>021</t>
  </si>
  <si>
    <t>Multifunkční učebna</t>
  </si>
  <si>
    <t>Vybavení učebny</t>
  </si>
  <si>
    <t>022</t>
  </si>
  <si>
    <t>Myčka nádobý</t>
  </si>
  <si>
    <t>vybavení jídelny</t>
  </si>
  <si>
    <t>023</t>
  </si>
  <si>
    <t>Rekonstrukce odborných učeben</t>
  </si>
  <si>
    <t>Rekonstrukce učebeny informatiky</t>
  </si>
  <si>
    <t>024</t>
  </si>
  <si>
    <t>Relaxační prostory</t>
  </si>
  <si>
    <t>prostory pro odpočinek</t>
  </si>
  <si>
    <t>025</t>
  </si>
  <si>
    <t>Podpora informačních a komunikačních technologií, konektivita</t>
  </si>
  <si>
    <t>IT a konektivita</t>
  </si>
  <si>
    <t>026</t>
  </si>
  <si>
    <t>Základní škola a mateřská škola Častolovice</t>
  </si>
  <si>
    <t>Častolovice</t>
  </si>
  <si>
    <t>Vznik a obnova odborných učeben</t>
  </si>
  <si>
    <t>Odborné učebny</t>
  </si>
  <si>
    <t>027</t>
  </si>
  <si>
    <t>Oprava stávajícího zabezpečení školy</t>
  </si>
  <si>
    <t>Sjednocení centrálního zabezpečení</t>
  </si>
  <si>
    <t>Nabídky dodavatelů</t>
  </si>
  <si>
    <t>028</t>
  </si>
  <si>
    <t>Vybudování multimediální učebny</t>
  </si>
  <si>
    <t>Rekonstrukce učebny</t>
  </si>
  <si>
    <t>Zpracovaný projekt</t>
  </si>
  <si>
    <t>029</t>
  </si>
  <si>
    <t>Vybudování venkovní učebny</t>
  </si>
  <si>
    <t>Venkovní učebna</t>
  </si>
  <si>
    <t>Architetoická studie</t>
  </si>
  <si>
    <t>030</t>
  </si>
  <si>
    <t>Vybudování multifunkčního hřiště</t>
  </si>
  <si>
    <t>Venkovní multifunkční hřiště</t>
  </si>
  <si>
    <t>031</t>
  </si>
  <si>
    <t>Nástavba hlavní budovy</t>
  </si>
  <si>
    <t>Přístavba 3. pattra</t>
  </si>
  <si>
    <t>032</t>
  </si>
  <si>
    <t>Masarykova základní škola a mateřská škola, Čermná nad Orlicí</t>
  </si>
  <si>
    <t>Čermná nad Orlicí</t>
  </si>
  <si>
    <t>venkovní učebna</t>
  </si>
  <si>
    <t>zprac. PD</t>
  </si>
  <si>
    <t>033</t>
  </si>
  <si>
    <t>Multifunkční hřiště</t>
  </si>
  <si>
    <t>zprac PD</t>
  </si>
  <si>
    <t>034</t>
  </si>
  <si>
    <t>Masarykova jubilejní základní škola a mateřská škola, Černilov</t>
  </si>
  <si>
    <t>Černilov</t>
  </si>
  <si>
    <t>Dveře do života</t>
  </si>
  <si>
    <t>Hradec Králové</t>
  </si>
  <si>
    <t>Obnova vstupů, Klíčové zóny</t>
  </si>
  <si>
    <t>studie</t>
  </si>
  <si>
    <t>035</t>
  </si>
  <si>
    <t>Škola v Černilově</t>
  </si>
  <si>
    <t>Realizace učeben včetně vybavení</t>
  </si>
  <si>
    <t>zprac PD, zahájení práce</t>
  </si>
  <si>
    <t>ano</t>
  </si>
  <si>
    <t>036</t>
  </si>
  <si>
    <t>Učení nás baví</t>
  </si>
  <si>
    <t>Nové učebny včetně vybavení</t>
  </si>
  <si>
    <t>v přípravě</t>
  </si>
  <si>
    <t>037</t>
  </si>
  <si>
    <t>Vzdělání má zelenou</t>
  </si>
  <si>
    <t>Rekonstrukce a vybavení</t>
  </si>
  <si>
    <t>038</t>
  </si>
  <si>
    <t>Základní škola a Mateřská škola Doudleby nad Orlicí</t>
  </si>
  <si>
    <t>Doudleby nad Orlicí</t>
  </si>
  <si>
    <t>Odborné učebny ZŠ Doudleby</t>
  </si>
  <si>
    <t>Odborné učebny vč. Zázemí</t>
  </si>
  <si>
    <t>Zpracovaná PD, relizuje se</t>
  </si>
  <si>
    <t>039</t>
  </si>
  <si>
    <t>Základní škola Gutha-Jarkovského Kostelec nad Orlicí</t>
  </si>
  <si>
    <t>Učebna v přírodě</t>
  </si>
  <si>
    <t xml:space="preserve"> Kostelec nd Orlicí</t>
  </si>
  <si>
    <t>Stavba altánu s multifunkčím prostorem</t>
  </si>
  <si>
    <t>Zpracovává se PD</t>
  </si>
  <si>
    <t>040</t>
  </si>
  <si>
    <t>Základní škola a mateřská škola, Librantice</t>
  </si>
  <si>
    <t>Librantice</t>
  </si>
  <si>
    <t>Víceúčelové hřiště</t>
  </si>
  <si>
    <t>Vybudování hřiště</t>
  </si>
  <si>
    <t>Zpracovaná PD</t>
  </si>
  <si>
    <t>041</t>
  </si>
  <si>
    <t>Zázemí školní družiny</t>
  </si>
  <si>
    <t>Přestavba na učebnu ŠD</t>
  </si>
  <si>
    <t>042</t>
  </si>
  <si>
    <t>Odborná učebna</t>
  </si>
  <si>
    <t>Úprava půdních prostor</t>
  </si>
  <si>
    <t>043</t>
  </si>
  <si>
    <t>Zateplení školy</t>
  </si>
  <si>
    <t>Snížení energ. Náročnosti</t>
  </si>
  <si>
    <t>044</t>
  </si>
  <si>
    <t>Základní škola a Mateřská škola, Lípa nad Orlicí</t>
  </si>
  <si>
    <t>Lípa nad Orlicí</t>
  </si>
  <si>
    <t>Rozšíření kapacity ZŚ Lípa nad Orlicí-rekonstrukce podkrovní budovy ZŠ, zateplení fasáda</t>
  </si>
  <si>
    <t>rekonstrukce</t>
  </si>
  <si>
    <t>045</t>
  </si>
  <si>
    <t>Zvýšení kvality výuky v ZŠ Lípa nad Orlicí</t>
  </si>
  <si>
    <t>pomůcky, vybavení</t>
  </si>
  <si>
    <t>046</t>
  </si>
  <si>
    <t>Rekonstrukce inženýrských a sociálních zařízení v budovách ZŠ a MŠ</t>
  </si>
  <si>
    <t>Rekostrukce sítí a soc. zařízení</t>
  </si>
  <si>
    <t>047</t>
  </si>
  <si>
    <t>Základní škola Týniště nad Orlicí</t>
  </si>
  <si>
    <t>Týniště nad Orlicí</t>
  </si>
  <si>
    <t>Modernizace školních dílen</t>
  </si>
  <si>
    <t>Modernizace dílen</t>
  </si>
  <si>
    <t>výběr dodavatele</t>
  </si>
  <si>
    <t>048</t>
  </si>
  <si>
    <t>Praktické poznávání přírodních zákonitostí</t>
  </si>
  <si>
    <t>Zlepšení kvality vzdělávání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</si>
  <si>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</si>
  <si>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</si>
  <si>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</si>
  <si>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IČ školy</t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</si>
  <si>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</si>
  <si>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</si>
  <si>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</si>
  <si>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Stavební úpravy a přístavba zakladní a mateřské školy Bolehošť</t>
  </si>
  <si>
    <t>Rozšíření oddělení školky</t>
  </si>
  <si>
    <t>studie, zpracovaná PD</t>
  </si>
  <si>
    <t>Přírodní zahrada mateřské školy</t>
  </si>
  <si>
    <t>Úprava zahrady s cílem pestrosti a inspirace</t>
  </si>
  <si>
    <t>Výběr zhotovitele</t>
  </si>
  <si>
    <t>Mateřská škola Borohrádek, příspěvková organizace</t>
  </si>
  <si>
    <t>Digitální technologie v MŠ</t>
  </si>
  <si>
    <t>ICT technologie, zefektivnění VV procesu</t>
  </si>
  <si>
    <t>Nábytek do MŠ</t>
  </si>
  <si>
    <t>Nový nábytek- koutky, centra</t>
  </si>
  <si>
    <t>Kuchyňská linka</t>
  </si>
  <si>
    <t>Vybavení kuchyně</t>
  </si>
  <si>
    <t>Zahrada MŠ</t>
  </si>
  <si>
    <t>Úprava zahrady</t>
  </si>
  <si>
    <t>Rekonstrukce sociálního zařízení a šaten pro pedagogy</t>
  </si>
  <si>
    <t>Obnova a rekonstrukce pro zaměstnance</t>
  </si>
  <si>
    <t>Spojovací vchod mezi odděleními</t>
  </si>
  <si>
    <t>Spojení mezi odděleními</t>
  </si>
  <si>
    <t>Zpracovaná PD, nabídky dodavatelů</t>
  </si>
  <si>
    <t>Zahradní altán</t>
  </si>
  <si>
    <t>Altán jako součást prostoru MŠ</t>
  </si>
  <si>
    <t>Rekonstrukce zabezpečení zahrady – oprava plotu</t>
  </si>
  <si>
    <t>Oprava oplocení</t>
  </si>
  <si>
    <t>Novostavba mateřské školy, odborné učebny pro ZŠ a střediska volného času v Čermné nad Orlicí</t>
  </si>
  <si>
    <t>Novostavba MŠ, odb. učeben a SVČ</t>
  </si>
  <si>
    <t>připraveno pro stavbu</t>
  </si>
  <si>
    <t>Bezpečnost vzahradě a polytechnické vzdělávání</t>
  </si>
  <si>
    <t>Vybavení zahrad MŠ</t>
  </si>
  <si>
    <t>Obnova původníhovybavení a podlahových krytin</t>
  </si>
  <si>
    <t>obnova mobiliáře a podlah</t>
  </si>
  <si>
    <t>Třída MŠ v ZŠ</t>
  </si>
  <si>
    <t>nábytek na míru</t>
  </si>
  <si>
    <t>připrava</t>
  </si>
  <si>
    <t>Mateřská škola Chleny</t>
  </si>
  <si>
    <t>Chleny</t>
  </si>
  <si>
    <t>Hladce do první třídy</t>
  </si>
  <si>
    <t>Pomůcky</t>
  </si>
  <si>
    <t>Relaxační místnost</t>
  </si>
  <si>
    <t>relaxační místnost</t>
  </si>
  <si>
    <t>Rekonstrukce kuchyně</t>
  </si>
  <si>
    <t>vybavená kuchyně</t>
  </si>
  <si>
    <t>Přírodní zahrada-venkovní dílna s pracovním stolem</t>
  </si>
  <si>
    <t>Přírodní zahrada-multifunkční plot s vyhlídkou na zahradě MŠ</t>
  </si>
  <si>
    <t>Přírodní zahrada-pítko pro děti</t>
  </si>
  <si>
    <t>Bezpečná školka</t>
  </si>
  <si>
    <t>úprava vstupu do MŠ</t>
  </si>
  <si>
    <t>Mateřská škola, Jeníkovice</t>
  </si>
  <si>
    <t>Jeníkovice</t>
  </si>
  <si>
    <t>Tělocvična a kabinet</t>
  </si>
  <si>
    <t>Využití půdy, tělocvična, kabinet</t>
  </si>
  <si>
    <t>konzltace s projektantem, budova zřizovatele</t>
  </si>
  <si>
    <t>Didaktické pomůcky a ICT vybavení</t>
  </si>
  <si>
    <t>Vybavení IT technologií</t>
  </si>
  <si>
    <t>plán</t>
  </si>
  <si>
    <t>Mateřská škola Kostelec nad Orlicí, Mánesova 987</t>
  </si>
  <si>
    <t>Venkovní učebna pro polytechnickou výchovu</t>
  </si>
  <si>
    <t>Náhrada za Altán</t>
  </si>
  <si>
    <t>Zastínění balkónu</t>
  </si>
  <si>
    <t>Zastínění a nový prostor</t>
  </si>
  <si>
    <t>přprava</t>
  </si>
  <si>
    <t>Rozšíření MŠ</t>
  </si>
  <si>
    <t>Přístavba MŠ a jídelny</t>
  </si>
  <si>
    <t>zpracovaná PD</t>
  </si>
  <si>
    <t>Rekonstukce venkovní plochy u budovy MŠ</t>
  </si>
  <si>
    <t>Zlepšení prostoru pro hru dětí</t>
  </si>
  <si>
    <t>Revitalizace zahrady MŠ</t>
  </si>
  <si>
    <t>Mateřská škola, Třebechovice pod Orebem</t>
  </si>
  <si>
    <t>Třebechovice pod Orebem</t>
  </si>
  <si>
    <t>Herní prvky na zahradu</t>
  </si>
  <si>
    <t>Dovybvení herními prvky</t>
  </si>
  <si>
    <t>Mateřská škola, Třebechovice p. O.,  II. etapa</t>
  </si>
  <si>
    <t>Stavba MŠ</t>
  </si>
  <si>
    <t>Mateřská škola - Město, Týniště nad Orlicí</t>
  </si>
  <si>
    <t>Chytré dítě</t>
  </si>
  <si>
    <t>Vyvudování nového oddělení v MŠ - Město</t>
  </si>
  <si>
    <t>Vybudování nového oddělení</t>
  </si>
  <si>
    <t>Mateřská škola - U Dubu, Týniště nad Orlicí</t>
  </si>
  <si>
    <t>V mateřské škole s novými technologiemi</t>
  </si>
  <si>
    <t>vybaveni IT</t>
  </si>
  <si>
    <t>Rekonstrukce školní zahrady</t>
  </si>
  <si>
    <t>Celková rekonstrukce zahrady</t>
  </si>
  <si>
    <t>zpracováváse PD</t>
  </si>
  <si>
    <t>Modernizace školní kuchyně mŠ</t>
  </si>
  <si>
    <t>modernizace kuchyně</t>
  </si>
  <si>
    <t>výběr dodavatelů</t>
  </si>
  <si>
    <t>Strategický rámec MAP pro region Kostelecko II. - seznam investičních priorit ZŠ (2021-2027)</t>
  </si>
  <si>
    <t>Strategický rámec MAP pro region Kostelecko II. - seznam investičních priorit MŠ (2021 - 2027)</t>
  </si>
  <si>
    <t>Schváleno Řídícím výborem MAP pro region Kostelecko II., Kostelecké Horky dne 2. 12. 2021, podepsáno předsedkyní ŘV Mgr. Stanislavou Březinovou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</si>
</sst>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4" fillId="0" borderId="26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center" vertical="center" wrapText="1"/>
    </xf>
    <xf numFmtId="0" fontId="14" fillId="0" borderId="31" xfId="0" applyFont="1" applyFill="1" applyBorder="1" applyAlignment="1" applyProtection="1">
      <alignment horizontal="center" vertical="center" wrapText="1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0" fontId="3" fillId="0" borderId="16" xfId="0" applyFont="1" applyBorder="1"/>
    <xf numFmtId="0" fontId="0" fillId="0" borderId="35" xfId="0" applyBorder="1" applyProtection="1"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left"/>
      <protection locked="0"/>
    </xf>
    <xf numFmtId="3" fontId="0" fillId="0" borderId="16" xfId="0" applyNumberFormat="1" applyBorder="1" applyAlignment="1" applyProtection="1">
      <alignment horizontal="center"/>
      <protection locked="0"/>
    </xf>
    <xf numFmtId="3" fontId="0" fillId="0" borderId="19" xfId="0" applyNumberForma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0" fontId="1" fillId="0" borderId="16" xfId="0" applyFont="1" applyBorder="1"/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36" xfId="0" applyFill="1" applyBorder="1" applyAlignment="1" applyProtection="1">
      <alignment horizontal="left"/>
      <protection locked="0"/>
    </xf>
    <xf numFmtId="3" fontId="0" fillId="0" borderId="20" xfId="0" applyNumberForma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49" fontId="0" fillId="0" borderId="35" xfId="0" applyNumberFormat="1" applyBorder="1"/>
    <xf numFmtId="0" fontId="0" fillId="0" borderId="18" xfId="0" applyBorder="1"/>
    <xf numFmtId="0" fontId="1" fillId="0" borderId="16" xfId="0" applyFont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37" xfId="0" applyBorder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49" fontId="0" fillId="0" borderId="37" xfId="0" applyNumberFormat="1" applyBorder="1" applyAlignment="1" applyProtection="1">
      <alignment horizontal="center"/>
      <protection locked="0"/>
    </xf>
    <xf numFmtId="3" fontId="0" fillId="0" borderId="21" xfId="0" applyNumberFormat="1" applyBorder="1" applyAlignment="1" applyProtection="1">
      <alignment horizontal="center"/>
      <protection locked="0"/>
    </xf>
    <xf numFmtId="0" fontId="15" fillId="0" borderId="14" xfId="0" applyFont="1" applyBorder="1" applyAlignment="1">
      <alignment horizontal="left"/>
    </xf>
    <xf numFmtId="0" fontId="0" fillId="0" borderId="16" xfId="0" applyBorder="1"/>
    <xf numFmtId="0" fontId="0" fillId="0" borderId="35" xfId="0" applyBorder="1"/>
    <xf numFmtId="0" fontId="0" fillId="0" borderId="38" xfId="0" applyBorder="1" applyAlignment="1" applyProtection="1">
      <alignment horizontal="center"/>
      <protection locked="0"/>
    </xf>
    <xf numFmtId="0" fontId="0" fillId="0" borderId="37" xfId="0" applyBorder="1"/>
    <xf numFmtId="0" fontId="3" fillId="0" borderId="20" xfId="0" applyFont="1" applyBorder="1" applyAlignment="1" applyProtection="1">
      <alignment horizontal="left"/>
      <protection locked="0"/>
    </xf>
    <xf numFmtId="0" fontId="1" fillId="0" borderId="14" xfId="0" applyFont="1" applyBorder="1"/>
    <xf numFmtId="0" fontId="3" fillId="0" borderId="20" xfId="0" applyFont="1" applyBorder="1" applyAlignment="1">
      <alignment horizontal="left"/>
    </xf>
    <xf numFmtId="0" fontId="0" fillId="0" borderId="20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27" xfId="0" applyBorder="1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center"/>
      <protection locked="0"/>
    </xf>
    <xf numFmtId="3" fontId="0" fillId="0" borderId="26" xfId="0" applyNumberFormat="1" applyBorder="1" applyAlignment="1" applyProtection="1">
      <alignment horizontal="center"/>
      <protection locked="0"/>
    </xf>
    <xf numFmtId="3" fontId="0" fillId="0" borderId="28" xfId="0" applyNumberForma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49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16" fillId="0" borderId="0" xfId="0" applyNumberFormat="1" applyFont="1" applyFill="1" applyProtection="1">
      <protection locked="0"/>
    </xf>
    <xf numFmtId="0" fontId="16" fillId="0" borderId="0" xfId="0" applyFont="1" applyFill="1" applyAlignment="1" applyProtection="1">
      <alignment horizontal="left"/>
      <protection locked="0"/>
    </xf>
    <xf numFmtId="0" fontId="16" fillId="0" borderId="0" xfId="0" applyFont="1" applyFill="1" applyProtection="1">
      <protection locked="0"/>
    </xf>
    <xf numFmtId="0" fontId="16" fillId="0" borderId="0" xfId="0" applyFont="1" applyFill="1" applyAlignment="1" applyProtection="1">
      <alignment horizontal="center"/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center"/>
      <protection locked="0"/>
    </xf>
    <xf numFmtId="3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16" fillId="0" borderId="0" xfId="0" applyNumberFormat="1" applyFont="1" applyProtection="1">
      <protection locked="0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3" fontId="8" fillId="0" borderId="26" xfId="0" applyNumberFormat="1" applyFont="1" applyFill="1" applyBorder="1" applyAlignment="1" applyProtection="1">
      <alignment vertical="center" wrapText="1"/>
    </xf>
    <xf numFmtId="3" fontId="8" fillId="0" borderId="28" xfId="0" applyNumberFormat="1" applyFont="1" applyFill="1" applyBorder="1" applyAlignment="1" applyProtection="1">
      <alignment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</xf>
    <xf numFmtId="0" fontId="8" fillId="2" borderId="31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left" vertical="center"/>
      <protection locked="0"/>
    </xf>
    <xf numFmtId="3" fontId="0" fillId="0" borderId="16" xfId="0" applyNumberFormat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0" xfId="0" applyFont="1" applyBorder="1"/>
    <xf numFmtId="0" fontId="0" fillId="0" borderId="36" xfId="0" applyFill="1" applyBorder="1" applyAlignment="1" applyProtection="1">
      <alignment horizontal="left" vertical="center"/>
      <protection locked="0"/>
    </xf>
    <xf numFmtId="3" fontId="0" fillId="0" borderId="20" xfId="0" applyNumberFormat="1" applyBorder="1" applyAlignment="1" applyProtection="1">
      <alignment horizontal="center" vertical="center"/>
      <protection locked="0"/>
    </xf>
    <xf numFmtId="3" fontId="0" fillId="0" borderId="21" xfId="0" applyNumberForma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3" fillId="0" borderId="20" xfId="0" applyFont="1" applyBorder="1"/>
    <xf numFmtId="0" fontId="0" fillId="0" borderId="37" xfId="0" applyBorder="1" applyAlignment="1" applyProtection="1">
      <alignment horizontal="left" vertical="center"/>
      <protection locked="0"/>
    </xf>
    <xf numFmtId="0" fontId="0" fillId="0" borderId="37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0" fillId="0" borderId="35" xfId="0" applyBorder="1" applyAlignment="1">
      <alignment horizontal="center"/>
    </xf>
    <xf numFmtId="0" fontId="0" fillId="0" borderId="16" xfId="0" applyFont="1" applyBorder="1" applyAlignment="1" applyProtection="1">
      <alignment horizontal="left"/>
      <protection locked="0"/>
    </xf>
    <xf numFmtId="0" fontId="0" fillId="0" borderId="19" xfId="0" applyBorder="1"/>
    <xf numFmtId="0" fontId="0" fillId="0" borderId="14" xfId="0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left"/>
    </xf>
    <xf numFmtId="0" fontId="0" fillId="0" borderId="0" xfId="0" applyFont="1" applyFill="1"/>
    <xf numFmtId="0" fontId="0" fillId="0" borderId="16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16" xfId="0" applyFont="1" applyBorder="1" applyAlignment="1">
      <alignment vertical="center"/>
    </xf>
    <xf numFmtId="0" fontId="0" fillId="0" borderId="35" xfId="0" applyFont="1" applyBorder="1" applyAlignment="1">
      <alignment horizontal="center"/>
    </xf>
    <xf numFmtId="0" fontId="0" fillId="0" borderId="16" xfId="0" applyFont="1" applyBorder="1" applyAlignment="1">
      <alignment vertical="center"/>
    </xf>
    <xf numFmtId="0" fontId="0" fillId="0" borderId="14" xfId="0" applyFont="1" applyBorder="1"/>
    <xf numFmtId="0" fontId="0" fillId="0" borderId="16" xfId="0" applyFont="1" applyBorder="1"/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0" borderId="16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Font="1"/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left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3" fontId="0" fillId="0" borderId="28" xfId="0" applyNumberForma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Fill="1" applyAlignment="1" applyProtection="1">
      <alignment horizontal="left"/>
      <protection locked="0"/>
    </xf>
    <xf numFmtId="3" fontId="19" fillId="0" borderId="0" xfId="0" applyNumberFormat="1" applyFont="1" applyProtection="1"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 vertical="center" wrapText="1"/>
    </xf>
    <xf numFmtId="49" fontId="8" fillId="2" borderId="36" xfId="0" applyNumberFormat="1" applyFont="1" applyFill="1" applyBorder="1" applyAlignment="1" applyProtection="1">
      <alignment horizontal="center" vertical="center" wrapText="1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49" fontId="4" fillId="0" borderId="0" xfId="0" applyNumberFormat="1" applyFont="1" applyProtection="1">
      <protection locked="0"/>
    </xf>
    <xf numFmtId="0" fontId="8" fillId="0" borderId="23" xfId="0" applyFont="1" applyFill="1" applyBorder="1" applyAlignment="1" applyProtection="1">
      <alignment horizontal="center" wrapText="1"/>
    </xf>
    <xf numFmtId="0" fontId="8" fillId="0" borderId="33" xfId="0" applyFont="1" applyFill="1" applyBorder="1" applyAlignment="1" applyProtection="1">
      <alignment horizontal="center" wrapText="1"/>
    </xf>
    <xf numFmtId="0" fontId="8" fillId="0" borderId="24" xfId="0" applyFont="1" applyFill="1" applyBorder="1" applyAlignment="1" applyProtection="1">
      <alignment horizontal="center" wrapText="1"/>
    </xf>
    <xf numFmtId="0" fontId="8" fillId="0" borderId="34" xfId="0" applyFont="1" applyFill="1" applyBorder="1" applyAlignment="1" applyProtection="1">
      <alignment horizont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wrapText="1"/>
    </xf>
    <xf numFmtId="0" fontId="14" fillId="2" borderId="29" xfId="0" applyFont="1" applyFill="1" applyBorder="1" applyAlignment="1" applyProtection="1">
      <alignment horizontal="center" wrapText="1"/>
    </xf>
    <xf numFmtId="0" fontId="14" fillId="2" borderId="4" xfId="0" applyFont="1" applyFill="1" applyBorder="1" applyAlignment="1" applyProtection="1">
      <alignment horizontal="center" wrapText="1"/>
    </xf>
    <xf numFmtId="0" fontId="14" fillId="2" borderId="25" xfId="0" applyFont="1" applyFill="1" applyBorder="1" applyAlignment="1" applyProtection="1">
      <alignment horizont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8" fillId="0" borderId="16" xfId="0" applyNumberFormat="1" applyFont="1" applyFill="1" applyBorder="1" applyAlignment="1" applyProtection="1">
      <alignment horizontal="center" vertical="center" wrapText="1"/>
    </xf>
    <xf numFmtId="3" fontId="8" fillId="0" borderId="26" xfId="0" applyNumberFormat="1" applyFont="1" applyFill="1" applyBorder="1" applyAlignment="1" applyProtection="1">
      <alignment horizontal="center" vertical="center" wrapText="1"/>
    </xf>
    <xf numFmtId="3" fontId="8" fillId="0" borderId="19" xfId="0" applyNumberFormat="1" applyFont="1" applyFill="1" applyBorder="1" applyAlignment="1" applyProtection="1">
      <alignment horizontal="center" vertical="center" wrapText="1"/>
    </xf>
    <xf numFmtId="3" fontId="8" fillId="0" borderId="28" xfId="0" applyNumberFormat="1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13" fillId="2" borderId="13" xfId="0" applyFont="1" applyFill="1" applyBorder="1" applyAlignment="1" applyProtection="1">
      <alignment horizontal="center" vertical="center" wrapText="1"/>
    </xf>
    <xf numFmtId="0" fontId="13" fillId="2" borderId="32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/>
      <protection locked="0"/>
    </xf>
    <xf numFmtId="3" fontId="4" fillId="0" borderId="2" xfId="0" applyNumberFormat="1" applyFont="1" applyFill="1" applyBorder="1" applyAlignment="1" applyProtection="1">
      <alignment horizontal="center"/>
      <protection locked="0"/>
    </xf>
    <xf numFmtId="3" fontId="4" fillId="0" borderId="3" xfId="0" applyNumberFormat="1" applyFon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14" xfId="0" applyNumberFormat="1" applyFont="1" applyFill="1" applyBorder="1" applyAlignment="1" applyProtection="1">
      <alignment horizontal="center" vertical="center" wrapText="1"/>
    </xf>
    <xf numFmtId="49" fontId="5" fillId="2" borderId="25" xfId="0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3" fontId="5" fillId="0" borderId="8" xfId="0" applyNumberFormat="1" applyFont="1" applyFill="1" applyBorder="1" applyAlignment="1" applyProtection="1">
      <alignment horizontal="center" vertical="center"/>
    </xf>
    <xf numFmtId="3" fontId="5" fillId="0" borderId="1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3" xfId="0" applyFont="1" applyFill="1" applyBorder="1" applyAlignment="1" applyProtection="1">
      <alignment horizontal="center" vertical="top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17" fillId="0" borderId="40" xfId="0" applyFont="1" applyFill="1" applyBorder="1" applyAlignment="1" applyProtection="1">
      <alignment horizontal="center"/>
    </xf>
    <xf numFmtId="0" fontId="17" fillId="0" borderId="41" xfId="0" applyFont="1" applyFill="1" applyBorder="1" applyAlignment="1" applyProtection="1">
      <alignment horizontal="center"/>
    </xf>
    <xf numFmtId="0" fontId="17" fillId="0" borderId="42" xfId="0" applyFont="1" applyFill="1" applyBorder="1" applyAlignment="1" applyProtection="1">
      <alignment horizontal="center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5" fillId="2" borderId="29" xfId="0" applyNumberFormat="1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 wrapText="1"/>
    </xf>
    <xf numFmtId="0" fontId="18" fillId="0" borderId="29" xfId="0" applyFont="1" applyFill="1" applyBorder="1" applyAlignment="1" applyProtection="1">
      <alignment horizontal="center" vertical="center" wrapText="1"/>
    </xf>
    <xf numFmtId="3" fontId="5" fillId="0" borderId="13" xfId="0" applyNumberFormat="1" applyFont="1" applyFill="1" applyBorder="1" applyAlignment="1" applyProtection="1">
      <alignment horizontal="center" vertical="center"/>
    </xf>
    <xf numFmtId="3" fontId="5" fillId="0" borderId="10" xfId="0" applyNumberFormat="1" applyFont="1" applyFill="1" applyBorder="1" applyAlignment="1" applyProtection="1">
      <alignment horizontal="center" vertical="center"/>
    </xf>
    <xf numFmtId="0" fontId="0" fillId="0" borderId="35" xfId="0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" sqref="B3:B4"/>
    </sheetView>
  </sheetViews>
  <sheetFormatPr defaultRowHeight="14.4" x14ac:dyDescent="0.3"/>
  <cols>
    <col min="1" max="1" width="5.5546875" style="87" customWidth="1"/>
    <col min="2" max="2" width="43.33203125" style="88" customWidth="1"/>
    <col min="3" max="3" width="16.77734375" customWidth="1"/>
    <col min="4" max="4" width="9.21875" style="89" bestFit="1" customWidth="1"/>
    <col min="5" max="6" width="10.33203125" style="89" bestFit="1" customWidth="1"/>
    <col min="7" max="7" width="50.33203125" style="88" customWidth="1"/>
    <col min="8" max="8" width="14.88671875" style="88" bestFit="1" customWidth="1"/>
    <col min="9" max="9" width="18.88671875" style="88" customWidth="1"/>
    <col min="10" max="10" width="15.6640625" style="88" customWidth="1"/>
    <col min="11" max="11" width="30" style="88" customWidth="1"/>
    <col min="12" max="12" width="10.33203125" style="89" bestFit="1" customWidth="1"/>
    <col min="13" max="13" width="10.44140625" style="89" customWidth="1"/>
    <col min="14" max="15" width="8.88671875" style="89"/>
    <col min="16" max="19" width="8.88671875" style="90"/>
    <col min="20" max="20" width="9.77734375" style="89" customWidth="1"/>
    <col min="21" max="24" width="10.77734375" style="89" customWidth="1"/>
    <col min="25" max="25" width="18.6640625" style="90" customWidth="1"/>
    <col min="26" max="26" width="12.77734375" style="90" customWidth="1"/>
  </cols>
  <sheetData>
    <row r="1" spans="1:26" ht="18.600000000000001" thickBot="1" x14ac:dyDescent="0.4">
      <c r="A1" s="190" t="s">
        <v>314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2"/>
    </row>
    <row r="2" spans="1:26" ht="15.6" thickBot="1" x14ac:dyDescent="0.35">
      <c r="A2" s="193" t="s">
        <v>0</v>
      </c>
      <c r="B2" s="196" t="s">
        <v>1</v>
      </c>
      <c r="C2" s="197"/>
      <c r="D2" s="197"/>
      <c r="E2" s="197"/>
      <c r="F2" s="198"/>
      <c r="G2" s="199" t="s">
        <v>2</v>
      </c>
      <c r="H2" s="202" t="s">
        <v>3</v>
      </c>
      <c r="I2" s="205" t="s">
        <v>4</v>
      </c>
      <c r="J2" s="208" t="s">
        <v>5</v>
      </c>
      <c r="K2" s="175" t="s">
        <v>6</v>
      </c>
      <c r="L2" s="213" t="s">
        <v>7</v>
      </c>
      <c r="M2" s="214"/>
      <c r="N2" s="215" t="s">
        <v>8</v>
      </c>
      <c r="O2" s="216"/>
      <c r="P2" s="217" t="s">
        <v>9</v>
      </c>
      <c r="Q2" s="218"/>
      <c r="R2" s="218"/>
      <c r="S2" s="218"/>
      <c r="T2" s="218"/>
      <c r="U2" s="218"/>
      <c r="V2" s="218"/>
      <c r="W2" s="219"/>
      <c r="X2" s="219"/>
      <c r="Y2" s="220" t="s">
        <v>10</v>
      </c>
      <c r="Z2" s="221"/>
    </row>
    <row r="3" spans="1:26" x14ac:dyDescent="0.3">
      <c r="A3" s="194"/>
      <c r="B3" s="199" t="s">
        <v>11</v>
      </c>
      <c r="C3" s="222" t="s">
        <v>12</v>
      </c>
      <c r="D3" s="222" t="s">
        <v>13</v>
      </c>
      <c r="E3" s="222" t="s">
        <v>14</v>
      </c>
      <c r="F3" s="180" t="s">
        <v>15</v>
      </c>
      <c r="G3" s="200"/>
      <c r="H3" s="203"/>
      <c r="I3" s="206"/>
      <c r="J3" s="209"/>
      <c r="K3" s="211"/>
      <c r="L3" s="182" t="s">
        <v>16</v>
      </c>
      <c r="M3" s="184" t="s">
        <v>17</v>
      </c>
      <c r="N3" s="186" t="s">
        <v>18</v>
      </c>
      <c r="O3" s="171" t="s">
        <v>19</v>
      </c>
      <c r="P3" s="173" t="s">
        <v>20</v>
      </c>
      <c r="Q3" s="174"/>
      <c r="R3" s="174"/>
      <c r="S3" s="175"/>
      <c r="T3" s="176" t="s">
        <v>21</v>
      </c>
      <c r="U3" s="178" t="s">
        <v>22</v>
      </c>
      <c r="V3" s="178" t="s">
        <v>23</v>
      </c>
      <c r="W3" s="176" t="s">
        <v>24</v>
      </c>
      <c r="X3" s="188" t="s">
        <v>25</v>
      </c>
      <c r="Y3" s="167" t="s">
        <v>26</v>
      </c>
      <c r="Z3" s="169" t="s">
        <v>27</v>
      </c>
    </row>
    <row r="4" spans="1:26" ht="103.2" customHeight="1" thickBot="1" x14ac:dyDescent="0.35">
      <c r="A4" s="195"/>
      <c r="B4" s="201"/>
      <c r="C4" s="223"/>
      <c r="D4" s="223"/>
      <c r="E4" s="223"/>
      <c r="F4" s="181"/>
      <c r="G4" s="201"/>
      <c r="H4" s="204"/>
      <c r="I4" s="207"/>
      <c r="J4" s="210"/>
      <c r="K4" s="212"/>
      <c r="L4" s="183"/>
      <c r="M4" s="185"/>
      <c r="N4" s="187"/>
      <c r="O4" s="172"/>
      <c r="P4" s="1" t="s">
        <v>28</v>
      </c>
      <c r="Q4" s="2" t="s">
        <v>29</v>
      </c>
      <c r="R4" s="2" t="s">
        <v>30</v>
      </c>
      <c r="S4" s="3" t="s">
        <v>31</v>
      </c>
      <c r="T4" s="177"/>
      <c r="U4" s="179"/>
      <c r="V4" s="179"/>
      <c r="W4" s="177"/>
      <c r="X4" s="189"/>
      <c r="Y4" s="168"/>
      <c r="Z4" s="170"/>
    </row>
    <row r="5" spans="1:26" ht="15" customHeight="1" x14ac:dyDescent="0.3">
      <c r="A5" s="4" t="s">
        <v>32</v>
      </c>
      <c r="B5" s="5" t="s">
        <v>33</v>
      </c>
      <c r="C5" s="6" t="s">
        <v>34</v>
      </c>
      <c r="D5" s="7">
        <v>75017105</v>
      </c>
      <c r="E5" s="7">
        <v>102390592</v>
      </c>
      <c r="F5" s="8">
        <v>650031253</v>
      </c>
      <c r="G5" s="9" t="s">
        <v>35</v>
      </c>
      <c r="H5" s="24" t="s">
        <v>36</v>
      </c>
      <c r="I5" s="24" t="s">
        <v>37</v>
      </c>
      <c r="J5" s="9" t="s">
        <v>34</v>
      </c>
      <c r="K5" s="11" t="s">
        <v>38</v>
      </c>
      <c r="L5" s="12">
        <v>1800000</v>
      </c>
      <c r="M5" s="13">
        <f>L5/100*85</f>
        <v>1530000</v>
      </c>
      <c r="N5" s="14">
        <v>2022</v>
      </c>
      <c r="O5" s="15">
        <v>2023</v>
      </c>
      <c r="P5" s="16"/>
      <c r="Q5" s="17" t="s">
        <v>39</v>
      </c>
      <c r="R5" s="17"/>
      <c r="S5" s="18"/>
      <c r="T5" s="19"/>
      <c r="U5" s="19"/>
      <c r="V5" s="19"/>
      <c r="W5" s="19"/>
      <c r="X5" s="19"/>
      <c r="Y5" s="16" t="s">
        <v>40</v>
      </c>
      <c r="Z5" s="18" t="s">
        <v>41</v>
      </c>
    </row>
    <row r="6" spans="1:26" ht="15" customHeight="1" x14ac:dyDescent="0.3">
      <c r="A6" s="20" t="s">
        <v>42</v>
      </c>
      <c r="B6" s="21" t="s">
        <v>33</v>
      </c>
      <c r="C6" s="6" t="s">
        <v>34</v>
      </c>
      <c r="D6" s="7">
        <v>75017105</v>
      </c>
      <c r="E6" s="7">
        <v>102390592</v>
      </c>
      <c r="F6" s="8">
        <v>650031253</v>
      </c>
      <c r="G6" s="9" t="s">
        <v>43</v>
      </c>
      <c r="H6" s="24" t="s">
        <v>36</v>
      </c>
      <c r="I6" s="24" t="s">
        <v>37</v>
      </c>
      <c r="J6" s="9" t="s">
        <v>34</v>
      </c>
      <c r="K6" s="11" t="s">
        <v>44</v>
      </c>
      <c r="L6" s="12">
        <v>1000000</v>
      </c>
      <c r="M6" s="13">
        <f>L6/100*85</f>
        <v>850000</v>
      </c>
      <c r="N6" s="14">
        <v>2022</v>
      </c>
      <c r="O6" s="15">
        <v>2023</v>
      </c>
      <c r="P6" s="16" t="s">
        <v>39</v>
      </c>
      <c r="Q6" s="17" t="s">
        <v>39</v>
      </c>
      <c r="R6" s="17" t="s">
        <v>39</v>
      </c>
      <c r="S6" s="18" t="s">
        <v>39</v>
      </c>
      <c r="T6" s="19" t="s">
        <v>39</v>
      </c>
      <c r="U6" s="19" t="s">
        <v>39</v>
      </c>
      <c r="V6" s="19" t="s">
        <v>39</v>
      </c>
      <c r="W6" s="19" t="s">
        <v>39</v>
      </c>
      <c r="X6" s="19" t="s">
        <v>39</v>
      </c>
      <c r="Y6" s="22" t="s">
        <v>45</v>
      </c>
      <c r="Z6" s="23" t="s">
        <v>41</v>
      </c>
    </row>
    <row r="7" spans="1:26" ht="15" customHeight="1" x14ac:dyDescent="0.3">
      <c r="A7" s="20" t="s">
        <v>46</v>
      </c>
      <c r="B7" s="5" t="s">
        <v>47</v>
      </c>
      <c r="C7" s="6" t="s">
        <v>48</v>
      </c>
      <c r="D7" s="7">
        <v>75016222</v>
      </c>
      <c r="E7" s="7">
        <v>102390401</v>
      </c>
      <c r="F7" s="15">
        <v>600097251</v>
      </c>
      <c r="G7" s="9" t="s">
        <v>49</v>
      </c>
      <c r="H7" s="24" t="s">
        <v>36</v>
      </c>
      <c r="I7" s="24" t="s">
        <v>37</v>
      </c>
      <c r="J7" s="9" t="s">
        <v>48</v>
      </c>
      <c r="K7" s="11" t="s">
        <v>50</v>
      </c>
      <c r="L7" s="12">
        <v>1500000</v>
      </c>
      <c r="M7" s="13">
        <f>L7/100*85</f>
        <v>1275000</v>
      </c>
      <c r="N7" s="14">
        <v>2025</v>
      </c>
      <c r="O7" s="15">
        <v>2025</v>
      </c>
      <c r="P7" s="16"/>
      <c r="Q7" s="17"/>
      <c r="R7" s="17"/>
      <c r="S7" s="18"/>
      <c r="T7" s="19"/>
      <c r="U7" s="19"/>
      <c r="V7" s="19"/>
      <c r="W7" s="19"/>
      <c r="X7" s="19"/>
      <c r="Y7" s="22" t="s">
        <v>40</v>
      </c>
      <c r="Z7" s="23" t="s">
        <v>41</v>
      </c>
    </row>
    <row r="8" spans="1:26" ht="15" customHeight="1" x14ac:dyDescent="0.3">
      <c r="A8" s="20" t="s">
        <v>51</v>
      </c>
      <c r="B8" s="21" t="s">
        <v>47</v>
      </c>
      <c r="C8" s="6" t="s">
        <v>48</v>
      </c>
      <c r="D8" s="7">
        <v>75016222</v>
      </c>
      <c r="E8" s="7">
        <v>102390401</v>
      </c>
      <c r="F8" s="15">
        <v>600097251</v>
      </c>
      <c r="G8" s="24" t="s">
        <v>52</v>
      </c>
      <c r="H8" s="24" t="s">
        <v>36</v>
      </c>
      <c r="I8" s="24" t="s">
        <v>37</v>
      </c>
      <c r="J8" s="9" t="s">
        <v>48</v>
      </c>
      <c r="K8" s="25" t="s">
        <v>53</v>
      </c>
      <c r="L8" s="26">
        <v>35000000</v>
      </c>
      <c r="M8" s="13">
        <f t="shared" ref="M8:M52" si="0">L8/100*85</f>
        <v>29750000</v>
      </c>
      <c r="N8" s="27">
        <v>2022</v>
      </c>
      <c r="O8" s="28">
        <v>2023</v>
      </c>
      <c r="P8" s="22" t="s">
        <v>39</v>
      </c>
      <c r="Q8" s="29" t="s">
        <v>39</v>
      </c>
      <c r="R8" s="29" t="s">
        <v>39</v>
      </c>
      <c r="S8" s="23" t="s">
        <v>39</v>
      </c>
      <c r="T8" s="10" t="s">
        <v>39</v>
      </c>
      <c r="U8" s="10"/>
      <c r="V8" s="10" t="s">
        <v>39</v>
      </c>
      <c r="W8" s="10" t="s">
        <v>39</v>
      </c>
      <c r="X8" s="10" t="s">
        <v>39</v>
      </c>
      <c r="Y8" s="22" t="s">
        <v>54</v>
      </c>
      <c r="Z8" s="23" t="s">
        <v>41</v>
      </c>
    </row>
    <row r="9" spans="1:26" ht="15" customHeight="1" x14ac:dyDescent="0.3">
      <c r="A9" s="20" t="s">
        <v>55</v>
      </c>
      <c r="B9" s="30" t="s">
        <v>56</v>
      </c>
      <c r="C9" s="6" t="s">
        <v>57</v>
      </c>
      <c r="D9" s="7">
        <v>42887941</v>
      </c>
      <c r="E9" s="31" t="s">
        <v>58</v>
      </c>
      <c r="F9" s="32">
        <v>600001482</v>
      </c>
      <c r="G9" s="24" t="s">
        <v>59</v>
      </c>
      <c r="H9" s="24" t="s">
        <v>36</v>
      </c>
      <c r="I9" s="24" t="s">
        <v>37</v>
      </c>
      <c r="J9" s="9" t="s">
        <v>60</v>
      </c>
      <c r="K9" s="25" t="s">
        <v>61</v>
      </c>
      <c r="L9" s="26">
        <v>400000</v>
      </c>
      <c r="M9" s="13">
        <f t="shared" si="0"/>
        <v>340000</v>
      </c>
      <c r="N9" s="27">
        <v>2022</v>
      </c>
      <c r="O9" s="28">
        <v>2023</v>
      </c>
      <c r="P9" s="22" t="s">
        <v>39</v>
      </c>
      <c r="Q9" s="29" t="s">
        <v>39</v>
      </c>
      <c r="R9" s="29" t="s">
        <v>39</v>
      </c>
      <c r="S9" s="23"/>
      <c r="T9" s="10" t="s">
        <v>39</v>
      </c>
      <c r="U9" s="10"/>
      <c r="V9" s="10"/>
      <c r="W9" s="10"/>
      <c r="X9" s="10" t="s">
        <v>39</v>
      </c>
      <c r="Y9" s="22" t="s">
        <v>40</v>
      </c>
      <c r="Z9" s="23" t="s">
        <v>41</v>
      </c>
    </row>
    <row r="10" spans="1:26" ht="15" customHeight="1" x14ac:dyDescent="0.3">
      <c r="A10" s="20" t="s">
        <v>62</v>
      </c>
      <c r="B10" s="33" t="s">
        <v>56</v>
      </c>
      <c r="C10" s="6" t="s">
        <v>57</v>
      </c>
      <c r="D10" s="7">
        <v>42887941</v>
      </c>
      <c r="E10" s="31" t="s">
        <v>58</v>
      </c>
      <c r="F10" s="32">
        <v>600001482</v>
      </c>
      <c r="G10" s="9" t="s">
        <v>63</v>
      </c>
      <c r="H10" s="24" t="s">
        <v>36</v>
      </c>
      <c r="I10" s="24" t="s">
        <v>37</v>
      </c>
      <c r="J10" s="9" t="s">
        <v>60</v>
      </c>
      <c r="K10" s="11" t="s">
        <v>64</v>
      </c>
      <c r="L10" s="12">
        <v>400000</v>
      </c>
      <c r="M10" s="13">
        <f t="shared" si="0"/>
        <v>340000</v>
      </c>
      <c r="N10" s="14">
        <v>2022</v>
      </c>
      <c r="O10" s="15">
        <v>2023</v>
      </c>
      <c r="P10" s="16" t="s">
        <v>39</v>
      </c>
      <c r="Q10" s="17" t="s">
        <v>39</v>
      </c>
      <c r="R10" s="17" t="s">
        <v>39</v>
      </c>
      <c r="S10" s="18"/>
      <c r="T10" s="19" t="s">
        <v>39</v>
      </c>
      <c r="U10" s="19"/>
      <c r="V10" s="19"/>
      <c r="W10" s="19"/>
      <c r="X10" s="19" t="s">
        <v>39</v>
      </c>
      <c r="Y10" s="16" t="s">
        <v>40</v>
      </c>
      <c r="Z10" s="18" t="s">
        <v>41</v>
      </c>
    </row>
    <row r="11" spans="1:26" ht="15" customHeight="1" x14ac:dyDescent="0.3">
      <c r="A11" s="20" t="s">
        <v>65</v>
      </c>
      <c r="B11" s="34" t="s">
        <v>56</v>
      </c>
      <c r="C11" s="6" t="s">
        <v>57</v>
      </c>
      <c r="D11" s="7">
        <v>42887941</v>
      </c>
      <c r="E11" s="31" t="s">
        <v>58</v>
      </c>
      <c r="F11" s="32">
        <v>600001482</v>
      </c>
      <c r="G11" s="9" t="s">
        <v>66</v>
      </c>
      <c r="H11" s="24" t="s">
        <v>36</v>
      </c>
      <c r="I11" s="24" t="s">
        <v>37</v>
      </c>
      <c r="J11" s="9" t="s">
        <v>60</v>
      </c>
      <c r="K11" s="11" t="s">
        <v>67</v>
      </c>
      <c r="L11" s="12">
        <v>1000000</v>
      </c>
      <c r="M11" s="13">
        <f t="shared" si="0"/>
        <v>850000</v>
      </c>
      <c r="N11" s="14">
        <v>2022</v>
      </c>
      <c r="O11" s="15">
        <v>2023</v>
      </c>
      <c r="P11" s="16"/>
      <c r="Q11" s="17"/>
      <c r="R11" s="17"/>
      <c r="S11" s="18"/>
      <c r="T11" s="19"/>
      <c r="U11" s="19"/>
      <c r="V11" s="19"/>
      <c r="W11" s="19"/>
      <c r="X11" s="19"/>
      <c r="Y11" s="16" t="s">
        <v>40</v>
      </c>
      <c r="Z11" s="18" t="s">
        <v>41</v>
      </c>
    </row>
    <row r="12" spans="1:26" ht="15" customHeight="1" x14ac:dyDescent="0.3">
      <c r="A12" s="20" t="s">
        <v>68</v>
      </c>
      <c r="B12" s="34" t="s">
        <v>56</v>
      </c>
      <c r="C12" s="6" t="s">
        <v>57</v>
      </c>
      <c r="D12" s="7">
        <v>42887941</v>
      </c>
      <c r="E12" s="31" t="s">
        <v>58</v>
      </c>
      <c r="F12" s="32">
        <v>600001482</v>
      </c>
      <c r="G12" s="9" t="s">
        <v>69</v>
      </c>
      <c r="H12" s="24" t="s">
        <v>36</v>
      </c>
      <c r="I12" s="24" t="s">
        <v>37</v>
      </c>
      <c r="J12" s="9" t="s">
        <v>60</v>
      </c>
      <c r="K12" s="11" t="s">
        <v>70</v>
      </c>
      <c r="L12" s="12">
        <v>40000</v>
      </c>
      <c r="M12" s="13">
        <f t="shared" si="0"/>
        <v>34000</v>
      </c>
      <c r="N12" s="14">
        <v>2022</v>
      </c>
      <c r="O12" s="15">
        <v>2022</v>
      </c>
      <c r="P12" s="16" t="s">
        <v>39</v>
      </c>
      <c r="Q12" s="17"/>
      <c r="R12" s="17"/>
      <c r="S12" s="18" t="s">
        <v>39</v>
      </c>
      <c r="T12" s="19"/>
      <c r="U12" s="19"/>
      <c r="V12" s="19"/>
      <c r="W12" s="19"/>
      <c r="X12" s="19"/>
      <c r="Y12" s="16" t="s">
        <v>40</v>
      </c>
      <c r="Z12" s="18" t="s">
        <v>41</v>
      </c>
    </row>
    <row r="13" spans="1:26" ht="15" customHeight="1" x14ac:dyDescent="0.3">
      <c r="A13" s="20" t="s">
        <v>71</v>
      </c>
      <c r="B13" s="34" t="s">
        <v>56</v>
      </c>
      <c r="C13" s="6" t="s">
        <v>57</v>
      </c>
      <c r="D13" s="7">
        <v>42887941</v>
      </c>
      <c r="E13" s="31" t="s">
        <v>58</v>
      </c>
      <c r="F13" s="32">
        <v>600001482</v>
      </c>
      <c r="G13" s="9" t="s">
        <v>72</v>
      </c>
      <c r="H13" s="24" t="s">
        <v>36</v>
      </c>
      <c r="I13" s="24" t="s">
        <v>37</v>
      </c>
      <c r="J13" s="9" t="s">
        <v>60</v>
      </c>
      <c r="K13" s="11" t="s">
        <v>73</v>
      </c>
      <c r="L13" s="12">
        <v>271000</v>
      </c>
      <c r="M13" s="13">
        <f t="shared" si="0"/>
        <v>230350</v>
      </c>
      <c r="N13" s="14">
        <v>2022</v>
      </c>
      <c r="O13" s="15">
        <v>2022</v>
      </c>
      <c r="P13" s="16"/>
      <c r="Q13" s="17" t="s">
        <v>39</v>
      </c>
      <c r="R13" s="17"/>
      <c r="S13" s="18" t="s">
        <v>39</v>
      </c>
      <c r="T13" s="19"/>
      <c r="U13" s="19"/>
      <c r="V13" s="19"/>
      <c r="W13" s="19"/>
      <c r="X13" s="19"/>
      <c r="Y13" s="16" t="s">
        <v>40</v>
      </c>
      <c r="Z13" s="18" t="s">
        <v>41</v>
      </c>
    </row>
    <row r="14" spans="1:26" ht="15" customHeight="1" x14ac:dyDescent="0.3">
      <c r="A14" s="20" t="s">
        <v>74</v>
      </c>
      <c r="B14" s="34" t="s">
        <v>56</v>
      </c>
      <c r="C14" s="6" t="s">
        <v>57</v>
      </c>
      <c r="D14" s="7">
        <v>42887941</v>
      </c>
      <c r="E14" s="31" t="s">
        <v>58</v>
      </c>
      <c r="F14" s="32">
        <v>600001482</v>
      </c>
      <c r="G14" s="9" t="s">
        <v>75</v>
      </c>
      <c r="H14" s="24" t="s">
        <v>36</v>
      </c>
      <c r="I14" s="24" t="s">
        <v>37</v>
      </c>
      <c r="J14" s="9" t="s">
        <v>60</v>
      </c>
      <c r="K14" s="11" t="s">
        <v>76</v>
      </c>
      <c r="L14" s="12">
        <v>150000</v>
      </c>
      <c r="M14" s="13">
        <f t="shared" si="0"/>
        <v>127500</v>
      </c>
      <c r="N14" s="14">
        <v>2022</v>
      </c>
      <c r="O14" s="15">
        <v>2022</v>
      </c>
      <c r="P14" s="16"/>
      <c r="Q14" s="17"/>
      <c r="R14" s="17" t="s">
        <v>39</v>
      </c>
      <c r="S14" s="18"/>
      <c r="T14" s="19"/>
      <c r="U14" s="19"/>
      <c r="V14" s="19"/>
      <c r="W14" s="19"/>
      <c r="X14" s="19"/>
      <c r="Y14" s="16" t="s">
        <v>40</v>
      </c>
      <c r="Z14" s="18" t="s">
        <v>41</v>
      </c>
    </row>
    <row r="15" spans="1:26" ht="15" customHeight="1" x14ac:dyDescent="0.3">
      <c r="A15" s="20" t="s">
        <v>77</v>
      </c>
      <c r="B15" s="34" t="s">
        <v>56</v>
      </c>
      <c r="C15" s="6" t="s">
        <v>57</v>
      </c>
      <c r="D15" s="7">
        <v>42887941</v>
      </c>
      <c r="E15" s="31" t="s">
        <v>58</v>
      </c>
      <c r="F15" s="32">
        <v>600001482</v>
      </c>
      <c r="G15" s="9" t="s">
        <v>78</v>
      </c>
      <c r="H15" s="24" t="s">
        <v>36</v>
      </c>
      <c r="I15" s="24" t="s">
        <v>37</v>
      </c>
      <c r="J15" s="9" t="s">
        <v>60</v>
      </c>
      <c r="K15" s="11" t="s">
        <v>79</v>
      </c>
      <c r="L15" s="12">
        <v>79400</v>
      </c>
      <c r="M15" s="13">
        <f t="shared" si="0"/>
        <v>67490</v>
      </c>
      <c r="N15" s="14">
        <v>2022</v>
      </c>
      <c r="O15" s="15">
        <v>2022</v>
      </c>
      <c r="P15" s="16"/>
      <c r="Q15" s="17"/>
      <c r="R15" s="17"/>
      <c r="S15" s="18"/>
      <c r="T15" s="19"/>
      <c r="U15" s="19"/>
      <c r="V15" s="19"/>
      <c r="W15" s="19"/>
      <c r="X15" s="19"/>
      <c r="Y15" s="16" t="s">
        <v>40</v>
      </c>
      <c r="Z15" s="18" t="s">
        <v>41</v>
      </c>
    </row>
    <row r="16" spans="1:26" ht="15" customHeight="1" x14ac:dyDescent="0.3">
      <c r="A16" s="20" t="s">
        <v>80</v>
      </c>
      <c r="B16" s="34" t="s">
        <v>56</v>
      </c>
      <c r="C16" s="6" t="s">
        <v>57</v>
      </c>
      <c r="D16" s="7">
        <v>42887941</v>
      </c>
      <c r="E16" s="31" t="s">
        <v>58</v>
      </c>
      <c r="F16" s="32">
        <v>600001482</v>
      </c>
      <c r="G16" s="9" t="s">
        <v>81</v>
      </c>
      <c r="H16" s="24" t="s">
        <v>36</v>
      </c>
      <c r="I16" s="24" t="s">
        <v>37</v>
      </c>
      <c r="J16" s="9" t="s">
        <v>60</v>
      </c>
      <c r="K16" s="11" t="s">
        <v>82</v>
      </c>
      <c r="L16" s="12">
        <v>80000</v>
      </c>
      <c r="M16" s="13">
        <f t="shared" si="0"/>
        <v>68000</v>
      </c>
      <c r="N16" s="14">
        <v>2022</v>
      </c>
      <c r="O16" s="15">
        <v>2022</v>
      </c>
      <c r="P16" s="16"/>
      <c r="Q16" s="17"/>
      <c r="R16" s="17"/>
      <c r="S16" s="18"/>
      <c r="T16" s="19"/>
      <c r="U16" s="19"/>
      <c r="V16" s="19"/>
      <c r="W16" s="19"/>
      <c r="X16" s="19"/>
      <c r="Y16" s="16" t="s">
        <v>40</v>
      </c>
      <c r="Z16" s="18" t="s">
        <v>41</v>
      </c>
    </row>
    <row r="17" spans="1:26" ht="15" customHeight="1" x14ac:dyDescent="0.3">
      <c r="A17" s="20" t="s">
        <v>83</v>
      </c>
      <c r="B17" s="34" t="s">
        <v>56</v>
      </c>
      <c r="C17" s="6" t="s">
        <v>57</v>
      </c>
      <c r="D17" s="7">
        <v>42887941</v>
      </c>
      <c r="E17" s="31" t="s">
        <v>58</v>
      </c>
      <c r="F17" s="32">
        <v>600001482</v>
      </c>
      <c r="G17" s="9" t="s">
        <v>84</v>
      </c>
      <c r="H17" s="24" t="s">
        <v>36</v>
      </c>
      <c r="I17" s="24" t="s">
        <v>37</v>
      </c>
      <c r="J17" s="9" t="s">
        <v>60</v>
      </c>
      <c r="K17" s="11" t="s">
        <v>85</v>
      </c>
      <c r="L17" s="12">
        <v>100000</v>
      </c>
      <c r="M17" s="13">
        <f t="shared" si="0"/>
        <v>85000</v>
      </c>
      <c r="N17" s="14">
        <v>2022</v>
      </c>
      <c r="O17" s="15">
        <v>2022</v>
      </c>
      <c r="P17" s="16" t="s">
        <v>39</v>
      </c>
      <c r="Q17" s="17" t="s">
        <v>39</v>
      </c>
      <c r="R17" s="17"/>
      <c r="S17" s="18"/>
      <c r="T17" s="19"/>
      <c r="U17" s="19"/>
      <c r="V17" s="19"/>
      <c r="W17" s="19"/>
      <c r="X17" s="19"/>
      <c r="Y17" s="16" t="s">
        <v>40</v>
      </c>
      <c r="Z17" s="18" t="s">
        <v>41</v>
      </c>
    </row>
    <row r="18" spans="1:26" ht="15" customHeight="1" x14ac:dyDescent="0.3">
      <c r="A18" s="20" t="s">
        <v>86</v>
      </c>
      <c r="B18" s="34" t="s">
        <v>56</v>
      </c>
      <c r="C18" s="6" t="s">
        <v>57</v>
      </c>
      <c r="D18" s="7">
        <v>42887941</v>
      </c>
      <c r="E18" s="31" t="s">
        <v>58</v>
      </c>
      <c r="F18" s="32">
        <v>600001482</v>
      </c>
      <c r="G18" s="9" t="s">
        <v>87</v>
      </c>
      <c r="H18" s="24" t="s">
        <v>36</v>
      </c>
      <c r="I18" s="24" t="s">
        <v>37</v>
      </c>
      <c r="J18" s="9" t="s">
        <v>60</v>
      </c>
      <c r="K18" s="11" t="s">
        <v>88</v>
      </c>
      <c r="L18" s="12">
        <v>1000000</v>
      </c>
      <c r="M18" s="13">
        <f t="shared" si="0"/>
        <v>850000</v>
      </c>
      <c r="N18" s="14">
        <v>2023</v>
      </c>
      <c r="O18" s="15">
        <v>2024</v>
      </c>
      <c r="P18" s="16"/>
      <c r="Q18" s="17" t="s">
        <v>39</v>
      </c>
      <c r="R18" s="17" t="s">
        <v>39</v>
      </c>
      <c r="S18" s="18" t="s">
        <v>39</v>
      </c>
      <c r="T18" s="19"/>
      <c r="U18" s="19"/>
      <c r="V18" s="19"/>
      <c r="W18" s="19"/>
      <c r="X18" s="19"/>
      <c r="Y18" s="16" t="s">
        <v>40</v>
      </c>
      <c r="Z18" s="18" t="s">
        <v>41</v>
      </c>
    </row>
    <row r="19" spans="1:26" ht="15" customHeight="1" x14ac:dyDescent="0.3">
      <c r="A19" s="20" t="s">
        <v>89</v>
      </c>
      <c r="B19" s="34" t="s">
        <v>56</v>
      </c>
      <c r="C19" s="6" t="s">
        <v>57</v>
      </c>
      <c r="D19" s="7">
        <v>42887941</v>
      </c>
      <c r="E19" s="31" t="s">
        <v>58</v>
      </c>
      <c r="F19" s="32">
        <v>600001482</v>
      </c>
      <c r="G19" s="9" t="s">
        <v>90</v>
      </c>
      <c r="H19" s="24" t="s">
        <v>36</v>
      </c>
      <c r="I19" s="24" t="s">
        <v>37</v>
      </c>
      <c r="J19" s="9" t="s">
        <v>60</v>
      </c>
      <c r="K19" s="11" t="s">
        <v>91</v>
      </c>
      <c r="L19" s="12">
        <v>300000</v>
      </c>
      <c r="M19" s="13">
        <f t="shared" si="0"/>
        <v>255000</v>
      </c>
      <c r="N19" s="14">
        <v>2022</v>
      </c>
      <c r="O19" s="15">
        <v>2023</v>
      </c>
      <c r="P19" s="16"/>
      <c r="Q19" s="17"/>
      <c r="R19" s="17"/>
      <c r="S19" s="18" t="s">
        <v>39</v>
      </c>
      <c r="T19" s="19"/>
      <c r="U19" s="19"/>
      <c r="V19" s="19"/>
      <c r="W19" s="19"/>
      <c r="X19" s="19"/>
      <c r="Y19" s="16" t="s">
        <v>40</v>
      </c>
      <c r="Z19" s="18" t="s">
        <v>41</v>
      </c>
    </row>
    <row r="20" spans="1:26" ht="15" customHeight="1" x14ac:dyDescent="0.3">
      <c r="A20" s="20" t="s">
        <v>92</v>
      </c>
      <c r="B20" s="34" t="s">
        <v>56</v>
      </c>
      <c r="C20" s="6" t="s">
        <v>57</v>
      </c>
      <c r="D20" s="7">
        <v>42887941</v>
      </c>
      <c r="E20" s="31" t="s">
        <v>58</v>
      </c>
      <c r="F20" s="32">
        <v>600001482</v>
      </c>
      <c r="G20" s="9" t="s">
        <v>93</v>
      </c>
      <c r="H20" s="24" t="s">
        <v>36</v>
      </c>
      <c r="I20" s="24" t="s">
        <v>37</v>
      </c>
      <c r="J20" s="9" t="s">
        <v>60</v>
      </c>
      <c r="K20" s="11" t="s">
        <v>94</v>
      </c>
      <c r="L20" s="12">
        <v>500000</v>
      </c>
      <c r="M20" s="13">
        <f t="shared" si="0"/>
        <v>425000</v>
      </c>
      <c r="N20" s="14">
        <v>2022</v>
      </c>
      <c r="O20" s="15">
        <v>2023</v>
      </c>
      <c r="P20" s="16" t="s">
        <v>39</v>
      </c>
      <c r="Q20" s="17"/>
      <c r="R20" s="17"/>
      <c r="S20" s="18" t="s">
        <v>39</v>
      </c>
      <c r="T20" s="19"/>
      <c r="U20" s="19"/>
      <c r="V20" s="19"/>
      <c r="W20" s="19"/>
      <c r="X20" s="19"/>
      <c r="Y20" s="16" t="s">
        <v>40</v>
      </c>
      <c r="Z20" s="18" t="s">
        <v>41</v>
      </c>
    </row>
    <row r="21" spans="1:26" ht="15" customHeight="1" x14ac:dyDescent="0.3">
      <c r="A21" s="20" t="s">
        <v>95</v>
      </c>
      <c r="B21" s="34" t="s">
        <v>56</v>
      </c>
      <c r="C21" s="6" t="s">
        <v>57</v>
      </c>
      <c r="D21" s="7">
        <v>42887941</v>
      </c>
      <c r="E21" s="31" t="s">
        <v>58</v>
      </c>
      <c r="F21" s="32">
        <v>600001482</v>
      </c>
      <c r="G21" s="9" t="s">
        <v>96</v>
      </c>
      <c r="H21" s="24" t="s">
        <v>36</v>
      </c>
      <c r="I21" s="24" t="s">
        <v>37</v>
      </c>
      <c r="J21" s="9" t="s">
        <v>60</v>
      </c>
      <c r="K21" s="11" t="s">
        <v>97</v>
      </c>
      <c r="L21" s="12">
        <v>200000</v>
      </c>
      <c r="M21" s="13">
        <f t="shared" si="0"/>
        <v>170000</v>
      </c>
      <c r="N21" s="14">
        <v>2022</v>
      </c>
      <c r="O21" s="15">
        <v>2023</v>
      </c>
      <c r="P21" s="16"/>
      <c r="Q21" s="17"/>
      <c r="R21" s="17"/>
      <c r="S21" s="18"/>
      <c r="T21" s="19"/>
      <c r="U21" s="19"/>
      <c r="V21" s="19"/>
      <c r="W21" s="19"/>
      <c r="X21" s="19"/>
      <c r="Y21" s="16" t="s">
        <v>40</v>
      </c>
      <c r="Z21" s="18" t="s">
        <v>41</v>
      </c>
    </row>
    <row r="22" spans="1:26" ht="15" customHeight="1" x14ac:dyDescent="0.3">
      <c r="A22" s="20" t="s">
        <v>98</v>
      </c>
      <c r="B22" s="34" t="s">
        <v>56</v>
      </c>
      <c r="C22" s="6" t="s">
        <v>57</v>
      </c>
      <c r="D22" s="7">
        <v>42887941</v>
      </c>
      <c r="E22" s="31" t="s">
        <v>58</v>
      </c>
      <c r="F22" s="32">
        <v>600001482</v>
      </c>
      <c r="G22" s="9" t="s">
        <v>99</v>
      </c>
      <c r="H22" s="24" t="s">
        <v>36</v>
      </c>
      <c r="I22" s="24" t="s">
        <v>37</v>
      </c>
      <c r="J22" s="9" t="s">
        <v>60</v>
      </c>
      <c r="K22" s="11" t="s">
        <v>100</v>
      </c>
      <c r="L22" s="12">
        <v>300000</v>
      </c>
      <c r="M22" s="13">
        <f t="shared" si="0"/>
        <v>255000</v>
      </c>
      <c r="N22" s="14">
        <v>2022</v>
      </c>
      <c r="O22" s="15">
        <v>2023</v>
      </c>
      <c r="P22" s="16"/>
      <c r="Q22" s="17"/>
      <c r="R22" s="17"/>
      <c r="S22" s="18"/>
      <c r="T22" s="19" t="s">
        <v>39</v>
      </c>
      <c r="U22" s="19"/>
      <c r="V22" s="19"/>
      <c r="W22" s="19"/>
      <c r="X22" s="19"/>
      <c r="Y22" s="16" t="s">
        <v>40</v>
      </c>
      <c r="Z22" s="18" t="s">
        <v>41</v>
      </c>
    </row>
    <row r="23" spans="1:26" ht="15" customHeight="1" x14ac:dyDescent="0.3">
      <c r="A23" s="20" t="s">
        <v>101</v>
      </c>
      <c r="B23" s="5" t="s">
        <v>102</v>
      </c>
      <c r="C23" s="35" t="s">
        <v>60</v>
      </c>
      <c r="D23" s="36">
        <v>70888353</v>
      </c>
      <c r="E23" s="37" t="s">
        <v>103</v>
      </c>
      <c r="F23" s="28">
        <v>600097226</v>
      </c>
      <c r="G23" s="24" t="s">
        <v>104</v>
      </c>
      <c r="H23" s="24" t="s">
        <v>36</v>
      </c>
      <c r="I23" s="24" t="s">
        <v>37</v>
      </c>
      <c r="J23" s="24" t="s">
        <v>60</v>
      </c>
      <c r="K23" s="25" t="s">
        <v>105</v>
      </c>
      <c r="L23" s="26">
        <v>550000</v>
      </c>
      <c r="M23" s="13">
        <f t="shared" si="0"/>
        <v>467500</v>
      </c>
      <c r="N23" s="27">
        <v>2022</v>
      </c>
      <c r="O23" s="28">
        <v>2023</v>
      </c>
      <c r="P23" s="22"/>
      <c r="Q23" s="29" t="s">
        <v>39</v>
      </c>
      <c r="R23" s="29"/>
      <c r="S23" s="23"/>
      <c r="T23" s="10"/>
      <c r="U23" s="10"/>
      <c r="V23" s="10"/>
      <c r="W23" s="10"/>
      <c r="X23" s="10"/>
      <c r="Y23" s="22" t="s">
        <v>40</v>
      </c>
      <c r="Z23" s="23" t="s">
        <v>41</v>
      </c>
    </row>
    <row r="24" spans="1:26" ht="15" customHeight="1" x14ac:dyDescent="0.3">
      <c r="A24" s="20" t="s">
        <v>106</v>
      </c>
      <c r="B24" s="21" t="s">
        <v>102</v>
      </c>
      <c r="C24" s="35" t="s">
        <v>60</v>
      </c>
      <c r="D24" s="36">
        <v>70888353</v>
      </c>
      <c r="E24" s="37" t="s">
        <v>103</v>
      </c>
      <c r="F24" s="28">
        <v>600097226</v>
      </c>
      <c r="G24" s="24" t="s">
        <v>107</v>
      </c>
      <c r="H24" s="24" t="s">
        <v>36</v>
      </c>
      <c r="I24" s="24" t="s">
        <v>37</v>
      </c>
      <c r="J24" s="24" t="s">
        <v>60</v>
      </c>
      <c r="K24" s="25" t="s">
        <v>108</v>
      </c>
      <c r="L24" s="26">
        <v>450000</v>
      </c>
      <c r="M24" s="13">
        <f t="shared" si="0"/>
        <v>382500</v>
      </c>
      <c r="N24" s="27">
        <v>2022</v>
      </c>
      <c r="O24" s="28">
        <v>2023</v>
      </c>
      <c r="P24" s="22"/>
      <c r="Q24" s="29" t="s">
        <v>39</v>
      </c>
      <c r="R24" s="29"/>
      <c r="S24" s="23"/>
      <c r="T24" s="10"/>
      <c r="U24" s="10"/>
      <c r="V24" s="10"/>
      <c r="W24" s="10"/>
      <c r="X24" s="10"/>
      <c r="Y24" s="22" t="s">
        <v>40</v>
      </c>
      <c r="Z24" s="23" t="s">
        <v>41</v>
      </c>
    </row>
    <row r="25" spans="1:26" ht="15" customHeight="1" x14ac:dyDescent="0.3">
      <c r="A25" s="20" t="s">
        <v>109</v>
      </c>
      <c r="B25" s="21" t="s">
        <v>102</v>
      </c>
      <c r="C25" s="35" t="s">
        <v>60</v>
      </c>
      <c r="D25" s="36">
        <v>70888353</v>
      </c>
      <c r="E25" s="37" t="s">
        <v>103</v>
      </c>
      <c r="F25" s="28">
        <v>600097226</v>
      </c>
      <c r="G25" s="24" t="s">
        <v>110</v>
      </c>
      <c r="H25" s="24" t="s">
        <v>36</v>
      </c>
      <c r="I25" s="24" t="s">
        <v>37</v>
      </c>
      <c r="J25" s="24" t="s">
        <v>60</v>
      </c>
      <c r="K25" s="25" t="s">
        <v>111</v>
      </c>
      <c r="L25" s="26">
        <v>1200000</v>
      </c>
      <c r="M25" s="13">
        <f t="shared" si="0"/>
        <v>1020000</v>
      </c>
      <c r="N25" s="27">
        <v>2022</v>
      </c>
      <c r="O25" s="28">
        <v>2023</v>
      </c>
      <c r="P25" s="22" t="s">
        <v>39</v>
      </c>
      <c r="Q25" s="29" t="s">
        <v>39</v>
      </c>
      <c r="R25" s="29" t="s">
        <v>39</v>
      </c>
      <c r="S25" s="23" t="s">
        <v>39</v>
      </c>
      <c r="T25" s="10"/>
      <c r="U25" s="10"/>
      <c r="V25" s="10"/>
      <c r="W25" s="10"/>
      <c r="X25" s="10"/>
      <c r="Y25" s="22" t="s">
        <v>40</v>
      </c>
      <c r="Z25" s="23" t="s">
        <v>41</v>
      </c>
    </row>
    <row r="26" spans="1:26" ht="15" customHeight="1" x14ac:dyDescent="0.3">
      <c r="A26" s="20" t="s">
        <v>112</v>
      </c>
      <c r="B26" s="21" t="s">
        <v>102</v>
      </c>
      <c r="C26" s="35" t="s">
        <v>60</v>
      </c>
      <c r="D26" s="36">
        <v>70888353</v>
      </c>
      <c r="E26" s="37" t="s">
        <v>103</v>
      </c>
      <c r="F26" s="28">
        <v>600097226</v>
      </c>
      <c r="G26" s="24" t="s">
        <v>113</v>
      </c>
      <c r="H26" s="24" t="s">
        <v>36</v>
      </c>
      <c r="I26" s="24" t="s">
        <v>37</v>
      </c>
      <c r="J26" s="24" t="s">
        <v>60</v>
      </c>
      <c r="K26" s="25" t="s">
        <v>114</v>
      </c>
      <c r="L26" s="26">
        <v>100000</v>
      </c>
      <c r="M26" s="13">
        <f t="shared" si="0"/>
        <v>85000</v>
      </c>
      <c r="N26" s="27">
        <v>2022</v>
      </c>
      <c r="O26" s="28">
        <v>2023</v>
      </c>
      <c r="P26" s="22"/>
      <c r="Q26" s="29"/>
      <c r="R26" s="29"/>
      <c r="S26" s="23"/>
      <c r="T26" s="10"/>
      <c r="U26" s="10"/>
      <c r="V26" s="10"/>
      <c r="W26" s="10"/>
      <c r="X26" s="10"/>
      <c r="Y26" s="22" t="s">
        <v>40</v>
      </c>
      <c r="Z26" s="23" t="s">
        <v>41</v>
      </c>
    </row>
    <row r="27" spans="1:26" ht="15" customHeight="1" x14ac:dyDescent="0.3">
      <c r="A27" s="20" t="s">
        <v>115</v>
      </c>
      <c r="B27" s="21" t="s">
        <v>102</v>
      </c>
      <c r="C27" s="35" t="s">
        <v>60</v>
      </c>
      <c r="D27" s="36">
        <v>70888353</v>
      </c>
      <c r="E27" s="37" t="s">
        <v>103</v>
      </c>
      <c r="F27" s="28">
        <v>600097226</v>
      </c>
      <c r="G27" s="24" t="s">
        <v>116</v>
      </c>
      <c r="H27" s="24" t="s">
        <v>36</v>
      </c>
      <c r="I27" s="24" t="s">
        <v>37</v>
      </c>
      <c r="J27" s="24" t="s">
        <v>60</v>
      </c>
      <c r="K27" s="25" t="s">
        <v>117</v>
      </c>
      <c r="L27" s="26">
        <v>1500000</v>
      </c>
      <c r="M27" s="13">
        <f t="shared" si="0"/>
        <v>1275000</v>
      </c>
      <c r="N27" s="27">
        <v>2023</v>
      </c>
      <c r="O27" s="28">
        <v>2023</v>
      </c>
      <c r="P27" s="22" t="s">
        <v>39</v>
      </c>
      <c r="Q27" s="29" t="s">
        <v>39</v>
      </c>
      <c r="R27" s="29" t="s">
        <v>39</v>
      </c>
      <c r="S27" s="23" t="s">
        <v>39</v>
      </c>
      <c r="T27" s="10"/>
      <c r="U27" s="10"/>
      <c r="V27" s="10"/>
      <c r="W27" s="10"/>
      <c r="X27" s="10" t="s">
        <v>39</v>
      </c>
      <c r="Y27" s="22" t="s">
        <v>40</v>
      </c>
      <c r="Z27" s="23" t="s">
        <v>41</v>
      </c>
    </row>
    <row r="28" spans="1:26" ht="15" customHeight="1" x14ac:dyDescent="0.3">
      <c r="A28" s="20" t="s">
        <v>118</v>
      </c>
      <c r="B28" s="21" t="s">
        <v>102</v>
      </c>
      <c r="C28" s="35" t="s">
        <v>60</v>
      </c>
      <c r="D28" s="36">
        <v>70888353</v>
      </c>
      <c r="E28" s="37" t="s">
        <v>103</v>
      </c>
      <c r="F28" s="28">
        <v>600097226</v>
      </c>
      <c r="G28" s="24" t="s">
        <v>119</v>
      </c>
      <c r="H28" s="24" t="s">
        <v>36</v>
      </c>
      <c r="I28" s="24" t="s">
        <v>37</v>
      </c>
      <c r="J28" s="24" t="s">
        <v>60</v>
      </c>
      <c r="K28" s="25" t="s">
        <v>120</v>
      </c>
      <c r="L28" s="26">
        <v>600000</v>
      </c>
      <c r="M28" s="13">
        <f t="shared" si="0"/>
        <v>510000</v>
      </c>
      <c r="N28" s="27">
        <v>2022</v>
      </c>
      <c r="O28" s="28">
        <v>2023</v>
      </c>
      <c r="P28" s="22"/>
      <c r="Q28" s="29"/>
      <c r="R28" s="29"/>
      <c r="S28" s="23"/>
      <c r="T28" s="10"/>
      <c r="U28" s="10"/>
      <c r="V28" s="10"/>
      <c r="W28" s="10"/>
      <c r="X28" s="10"/>
      <c r="Y28" s="22" t="s">
        <v>40</v>
      </c>
      <c r="Z28" s="23" t="s">
        <v>41</v>
      </c>
    </row>
    <row r="29" spans="1:26" ht="15" customHeight="1" x14ac:dyDescent="0.3">
      <c r="A29" s="20" t="s">
        <v>121</v>
      </c>
      <c r="B29" s="21" t="s">
        <v>102</v>
      </c>
      <c r="C29" s="35" t="s">
        <v>60</v>
      </c>
      <c r="D29" s="36">
        <v>70888353</v>
      </c>
      <c r="E29" s="37" t="s">
        <v>103</v>
      </c>
      <c r="F29" s="28">
        <v>600097226</v>
      </c>
      <c r="G29" s="24" t="s">
        <v>122</v>
      </c>
      <c r="H29" s="24" t="s">
        <v>36</v>
      </c>
      <c r="I29" s="24" t="s">
        <v>37</v>
      </c>
      <c r="J29" s="24" t="s">
        <v>60</v>
      </c>
      <c r="K29" s="25" t="s">
        <v>123</v>
      </c>
      <c r="L29" s="26">
        <v>1900000</v>
      </c>
      <c r="M29" s="13">
        <f t="shared" si="0"/>
        <v>1615000</v>
      </c>
      <c r="N29" s="27">
        <v>2022</v>
      </c>
      <c r="O29" s="28">
        <v>2023</v>
      </c>
      <c r="P29" s="22" t="s">
        <v>39</v>
      </c>
      <c r="Q29" s="29"/>
      <c r="R29" s="29" t="s">
        <v>39</v>
      </c>
      <c r="S29" s="23"/>
      <c r="T29" s="10"/>
      <c r="U29" s="10"/>
      <c r="V29" s="10"/>
      <c r="W29" s="10"/>
      <c r="X29" s="10"/>
      <c r="Y29" s="22" t="s">
        <v>40</v>
      </c>
      <c r="Z29" s="23" t="s">
        <v>41</v>
      </c>
    </row>
    <row r="30" spans="1:26" ht="15" customHeight="1" x14ac:dyDescent="0.3">
      <c r="A30" s="20" t="s">
        <v>124</v>
      </c>
      <c r="B30" s="30" t="s">
        <v>125</v>
      </c>
      <c r="C30" s="6" t="s">
        <v>126</v>
      </c>
      <c r="D30" s="7">
        <v>70188874</v>
      </c>
      <c r="E30" s="7">
        <v>102390606</v>
      </c>
      <c r="F30" s="8">
        <v>600097439</v>
      </c>
      <c r="G30" s="9" t="s">
        <v>127</v>
      </c>
      <c r="H30" s="24" t="s">
        <v>36</v>
      </c>
      <c r="I30" s="24" t="s">
        <v>37</v>
      </c>
      <c r="J30" s="9" t="s">
        <v>126</v>
      </c>
      <c r="K30" s="11" t="s">
        <v>128</v>
      </c>
      <c r="L30" s="12">
        <v>1500000</v>
      </c>
      <c r="M30" s="13">
        <f t="shared" si="0"/>
        <v>1275000</v>
      </c>
      <c r="N30" s="14">
        <v>2022</v>
      </c>
      <c r="O30" s="15">
        <v>2023</v>
      </c>
      <c r="P30" s="16"/>
      <c r="Q30" s="17" t="s">
        <v>39</v>
      </c>
      <c r="R30" s="17"/>
      <c r="S30" s="18"/>
      <c r="T30" s="19"/>
      <c r="U30" s="19"/>
      <c r="V30" s="19"/>
      <c r="W30" s="19"/>
      <c r="X30" s="19"/>
      <c r="Y30" s="16" t="s">
        <v>40</v>
      </c>
      <c r="Z30" s="18" t="s">
        <v>41</v>
      </c>
    </row>
    <row r="31" spans="1:26" ht="15" customHeight="1" x14ac:dyDescent="0.3">
      <c r="A31" s="20" t="s">
        <v>129</v>
      </c>
      <c r="B31" s="33" t="s">
        <v>125</v>
      </c>
      <c r="C31" s="6" t="s">
        <v>126</v>
      </c>
      <c r="D31" s="7">
        <v>70188874</v>
      </c>
      <c r="E31" s="7">
        <v>102390606</v>
      </c>
      <c r="F31" s="8">
        <v>600097439</v>
      </c>
      <c r="G31" s="24" t="s">
        <v>130</v>
      </c>
      <c r="H31" s="24" t="s">
        <v>36</v>
      </c>
      <c r="I31" s="24" t="s">
        <v>37</v>
      </c>
      <c r="J31" s="9" t="s">
        <v>126</v>
      </c>
      <c r="K31" s="25" t="s">
        <v>131</v>
      </c>
      <c r="L31" s="26">
        <v>450000</v>
      </c>
      <c r="M31" s="38">
        <f t="shared" si="0"/>
        <v>382500</v>
      </c>
      <c r="N31" s="27">
        <v>2022</v>
      </c>
      <c r="O31" s="28">
        <v>2024</v>
      </c>
      <c r="P31" s="22"/>
      <c r="Q31" s="29"/>
      <c r="R31" s="29"/>
      <c r="S31" s="23"/>
      <c r="T31" s="10" t="s">
        <v>39</v>
      </c>
      <c r="U31" s="10"/>
      <c r="V31" s="10"/>
      <c r="W31" s="10"/>
      <c r="X31" s="10"/>
      <c r="Y31" s="22" t="s">
        <v>132</v>
      </c>
      <c r="Z31" s="23" t="s">
        <v>41</v>
      </c>
    </row>
    <row r="32" spans="1:26" ht="15" customHeight="1" x14ac:dyDescent="0.3">
      <c r="A32" s="20" t="s">
        <v>133</v>
      </c>
      <c r="B32" s="33" t="s">
        <v>125</v>
      </c>
      <c r="C32" s="6" t="s">
        <v>126</v>
      </c>
      <c r="D32" s="7">
        <v>70188874</v>
      </c>
      <c r="E32" s="7">
        <v>102390606</v>
      </c>
      <c r="F32" s="8">
        <v>600097439</v>
      </c>
      <c r="G32" s="24" t="s">
        <v>134</v>
      </c>
      <c r="H32" s="24" t="s">
        <v>36</v>
      </c>
      <c r="I32" s="24" t="s">
        <v>37</v>
      </c>
      <c r="J32" s="9" t="s">
        <v>126</v>
      </c>
      <c r="K32" s="25" t="s">
        <v>135</v>
      </c>
      <c r="L32" s="26">
        <v>500000</v>
      </c>
      <c r="M32" s="38">
        <f t="shared" si="0"/>
        <v>425000</v>
      </c>
      <c r="N32" s="27">
        <v>2022</v>
      </c>
      <c r="O32" s="28">
        <v>2026</v>
      </c>
      <c r="P32" s="22"/>
      <c r="Q32" s="29"/>
      <c r="R32" s="29"/>
      <c r="S32" s="23" t="s">
        <v>39</v>
      </c>
      <c r="T32" s="10" t="s">
        <v>39</v>
      </c>
      <c r="U32" s="10"/>
      <c r="V32" s="10"/>
      <c r="W32" s="10" t="s">
        <v>39</v>
      </c>
      <c r="X32" s="10"/>
      <c r="Y32" s="22" t="s">
        <v>136</v>
      </c>
      <c r="Z32" s="23" t="s">
        <v>41</v>
      </c>
    </row>
    <row r="33" spans="1:26" ht="15" customHeight="1" x14ac:dyDescent="0.3">
      <c r="A33" s="20" t="s">
        <v>137</v>
      </c>
      <c r="B33" s="33" t="s">
        <v>125</v>
      </c>
      <c r="C33" s="6" t="s">
        <v>126</v>
      </c>
      <c r="D33" s="7">
        <v>70188874</v>
      </c>
      <c r="E33" s="7">
        <v>102390606</v>
      </c>
      <c r="F33" s="8">
        <v>600097439</v>
      </c>
      <c r="G33" s="24" t="s">
        <v>138</v>
      </c>
      <c r="H33" s="24" t="s">
        <v>36</v>
      </c>
      <c r="I33" s="24" t="s">
        <v>37</v>
      </c>
      <c r="J33" s="9" t="s">
        <v>126</v>
      </c>
      <c r="K33" s="25" t="s">
        <v>139</v>
      </c>
      <c r="L33" s="26">
        <v>7500000</v>
      </c>
      <c r="M33" s="38">
        <f t="shared" si="0"/>
        <v>6375000</v>
      </c>
      <c r="N33" s="27">
        <v>2022</v>
      </c>
      <c r="O33" s="28">
        <v>2026</v>
      </c>
      <c r="P33" s="22" t="s">
        <v>39</v>
      </c>
      <c r="Q33" s="29" t="s">
        <v>39</v>
      </c>
      <c r="R33" s="29" t="s">
        <v>39</v>
      </c>
      <c r="S33" s="23"/>
      <c r="T33" s="10"/>
      <c r="U33" s="10"/>
      <c r="V33" s="10"/>
      <c r="W33" s="10" t="s">
        <v>39</v>
      </c>
      <c r="X33" s="10"/>
      <c r="Y33" s="22" t="s">
        <v>140</v>
      </c>
      <c r="Z33" s="23" t="s">
        <v>41</v>
      </c>
    </row>
    <row r="34" spans="1:26" ht="15" customHeight="1" x14ac:dyDescent="0.3">
      <c r="A34" s="20" t="s">
        <v>141</v>
      </c>
      <c r="B34" s="33" t="s">
        <v>125</v>
      </c>
      <c r="C34" s="6" t="s">
        <v>126</v>
      </c>
      <c r="D34" s="7">
        <v>70188874</v>
      </c>
      <c r="E34" s="7">
        <v>102390606</v>
      </c>
      <c r="F34" s="8">
        <v>600097439</v>
      </c>
      <c r="G34" s="39" t="s">
        <v>142</v>
      </c>
      <c r="H34" s="24" t="s">
        <v>36</v>
      </c>
      <c r="I34" s="24" t="s">
        <v>37</v>
      </c>
      <c r="J34" s="9" t="s">
        <v>126</v>
      </c>
      <c r="K34" s="25" t="s">
        <v>143</v>
      </c>
      <c r="L34" s="26">
        <v>10000000</v>
      </c>
      <c r="M34" s="38">
        <f t="shared" si="0"/>
        <v>8500000</v>
      </c>
      <c r="N34" s="27">
        <v>2022</v>
      </c>
      <c r="O34" s="28">
        <v>2026</v>
      </c>
      <c r="P34" s="22"/>
      <c r="Q34" s="29"/>
      <c r="R34" s="29"/>
      <c r="S34" s="23"/>
      <c r="T34" s="10"/>
      <c r="U34" s="10"/>
      <c r="V34" s="10"/>
      <c r="W34" s="10" t="s">
        <v>39</v>
      </c>
      <c r="X34" s="10"/>
      <c r="Y34" s="22" t="s">
        <v>140</v>
      </c>
      <c r="Z34" s="23" t="s">
        <v>41</v>
      </c>
    </row>
    <row r="35" spans="1:26" ht="15" customHeight="1" x14ac:dyDescent="0.3">
      <c r="A35" s="20" t="s">
        <v>144</v>
      </c>
      <c r="B35" s="33" t="s">
        <v>125</v>
      </c>
      <c r="C35" s="6" t="s">
        <v>126</v>
      </c>
      <c r="D35" s="7">
        <v>70188874</v>
      </c>
      <c r="E35" s="7">
        <v>102390606</v>
      </c>
      <c r="F35" s="8">
        <v>600097439</v>
      </c>
      <c r="G35" s="24" t="s">
        <v>145</v>
      </c>
      <c r="H35" s="24" t="s">
        <v>36</v>
      </c>
      <c r="I35" s="24" t="s">
        <v>37</v>
      </c>
      <c r="J35" s="9" t="s">
        <v>126</v>
      </c>
      <c r="K35" s="25" t="s">
        <v>146</v>
      </c>
      <c r="L35" s="26">
        <v>39500000</v>
      </c>
      <c r="M35" s="38">
        <f t="shared" si="0"/>
        <v>33575000</v>
      </c>
      <c r="N35" s="27">
        <v>2022</v>
      </c>
      <c r="O35" s="28">
        <v>2026</v>
      </c>
      <c r="P35" s="22"/>
      <c r="Q35" s="29"/>
      <c r="R35" s="29" t="s">
        <v>39</v>
      </c>
      <c r="S35" s="23" t="s">
        <v>39</v>
      </c>
      <c r="T35" s="10"/>
      <c r="U35" s="10"/>
      <c r="V35" s="10"/>
      <c r="W35" s="10" t="s">
        <v>39</v>
      </c>
      <c r="X35" s="10"/>
      <c r="Y35" s="22" t="s">
        <v>140</v>
      </c>
      <c r="Z35" s="23" t="s">
        <v>41</v>
      </c>
    </row>
    <row r="36" spans="1:26" ht="15" customHeight="1" x14ac:dyDescent="0.3">
      <c r="A36" s="20" t="s">
        <v>147</v>
      </c>
      <c r="B36" s="5" t="s">
        <v>148</v>
      </c>
      <c r="C36" s="6" t="s">
        <v>149</v>
      </c>
      <c r="D36" s="7">
        <v>75017971</v>
      </c>
      <c r="E36" s="7">
        <v>102390410</v>
      </c>
      <c r="F36" s="15">
        <v>650042662</v>
      </c>
      <c r="G36" s="9" t="s">
        <v>139</v>
      </c>
      <c r="H36" s="24" t="s">
        <v>36</v>
      </c>
      <c r="I36" s="24" t="s">
        <v>37</v>
      </c>
      <c r="J36" s="9" t="s">
        <v>149</v>
      </c>
      <c r="K36" s="11" t="s">
        <v>150</v>
      </c>
      <c r="L36" s="12">
        <v>300000</v>
      </c>
      <c r="M36" s="13">
        <f t="shared" si="0"/>
        <v>255000</v>
      </c>
      <c r="N36" s="14">
        <v>2022</v>
      </c>
      <c r="O36" s="15">
        <v>2023</v>
      </c>
      <c r="P36" s="16"/>
      <c r="Q36" s="17" t="s">
        <v>39</v>
      </c>
      <c r="R36" s="17" t="s">
        <v>39</v>
      </c>
      <c r="S36" s="18"/>
      <c r="T36" s="19"/>
      <c r="U36" s="19"/>
      <c r="V36" s="19"/>
      <c r="W36" s="19"/>
      <c r="X36" s="19"/>
      <c r="Y36" s="16" t="s">
        <v>151</v>
      </c>
      <c r="Z36" s="18" t="s">
        <v>41</v>
      </c>
    </row>
    <row r="37" spans="1:26" ht="15" customHeight="1" x14ac:dyDescent="0.3">
      <c r="A37" s="20" t="s">
        <v>152</v>
      </c>
      <c r="B37" s="40" t="s">
        <v>148</v>
      </c>
      <c r="C37" s="6" t="s">
        <v>149</v>
      </c>
      <c r="D37" s="7">
        <v>75017971</v>
      </c>
      <c r="E37" s="7">
        <v>102390410</v>
      </c>
      <c r="F37" s="15">
        <v>650042662</v>
      </c>
      <c r="G37" s="9" t="s">
        <v>153</v>
      </c>
      <c r="H37" s="24" t="s">
        <v>36</v>
      </c>
      <c r="I37" s="24" t="s">
        <v>37</v>
      </c>
      <c r="J37" s="9" t="s">
        <v>149</v>
      </c>
      <c r="K37" s="11" t="s">
        <v>153</v>
      </c>
      <c r="L37" s="12">
        <v>3000000</v>
      </c>
      <c r="M37" s="13">
        <f t="shared" si="0"/>
        <v>2550000</v>
      </c>
      <c r="N37" s="14">
        <v>2023</v>
      </c>
      <c r="O37" s="15">
        <v>2024</v>
      </c>
      <c r="P37" s="16"/>
      <c r="Q37" s="17"/>
      <c r="R37" s="17"/>
      <c r="S37" s="18"/>
      <c r="T37" s="19"/>
      <c r="U37" s="19"/>
      <c r="V37" s="19"/>
      <c r="W37" s="19"/>
      <c r="X37" s="19"/>
      <c r="Y37" s="16" t="s">
        <v>154</v>
      </c>
      <c r="Z37" s="18" t="s">
        <v>41</v>
      </c>
    </row>
    <row r="38" spans="1:26" ht="15" customHeight="1" x14ac:dyDescent="0.3">
      <c r="A38" s="20" t="s">
        <v>155</v>
      </c>
      <c r="B38" s="30" t="s">
        <v>156</v>
      </c>
      <c r="C38" s="6" t="s">
        <v>157</v>
      </c>
      <c r="D38" s="41">
        <v>70986126</v>
      </c>
      <c r="E38" s="41">
        <v>102078068</v>
      </c>
      <c r="F38" s="42">
        <v>650062345</v>
      </c>
      <c r="G38" s="24" t="s">
        <v>158</v>
      </c>
      <c r="H38" s="242" t="s">
        <v>36</v>
      </c>
      <c r="I38" s="24" t="s">
        <v>159</v>
      </c>
      <c r="J38" s="24" t="s">
        <v>157</v>
      </c>
      <c r="K38" s="25" t="s">
        <v>160</v>
      </c>
      <c r="L38" s="26">
        <v>350000</v>
      </c>
      <c r="M38" s="13">
        <f t="shared" si="0"/>
        <v>297500</v>
      </c>
      <c r="N38" s="27">
        <v>2023</v>
      </c>
      <c r="O38" s="28">
        <v>2023</v>
      </c>
      <c r="P38" s="22"/>
      <c r="Q38" s="29"/>
      <c r="R38" s="29"/>
      <c r="S38" s="23"/>
      <c r="T38" s="10"/>
      <c r="U38" s="10"/>
      <c r="V38" s="10"/>
      <c r="W38" s="10"/>
      <c r="X38" s="10"/>
      <c r="Y38" s="22" t="s">
        <v>161</v>
      </c>
      <c r="Z38" s="23" t="s">
        <v>41</v>
      </c>
    </row>
    <row r="39" spans="1:26" ht="15" customHeight="1" x14ac:dyDescent="0.3">
      <c r="A39" s="20" t="s">
        <v>162</v>
      </c>
      <c r="B39" s="33" t="s">
        <v>156</v>
      </c>
      <c r="C39" s="6" t="s">
        <v>157</v>
      </c>
      <c r="D39" s="41">
        <v>70986126</v>
      </c>
      <c r="E39" s="41">
        <v>102078068</v>
      </c>
      <c r="F39" s="42">
        <v>650062345</v>
      </c>
      <c r="G39" s="24" t="s">
        <v>163</v>
      </c>
      <c r="H39" s="242" t="s">
        <v>36</v>
      </c>
      <c r="I39" s="24" t="s">
        <v>159</v>
      </c>
      <c r="J39" s="24" t="s">
        <v>157</v>
      </c>
      <c r="K39" s="25" t="s">
        <v>164</v>
      </c>
      <c r="L39" s="26">
        <v>70000000</v>
      </c>
      <c r="M39" s="13">
        <f t="shared" si="0"/>
        <v>59500000</v>
      </c>
      <c r="N39" s="27">
        <v>2021</v>
      </c>
      <c r="O39" s="28">
        <v>2023</v>
      </c>
      <c r="P39" s="22" t="s">
        <v>39</v>
      </c>
      <c r="Q39" s="29" t="s">
        <v>39</v>
      </c>
      <c r="R39" s="29" t="s">
        <v>39</v>
      </c>
      <c r="S39" s="23" t="s">
        <v>39</v>
      </c>
      <c r="T39" s="10"/>
      <c r="U39" s="10"/>
      <c r="V39" s="10"/>
      <c r="W39" s="10"/>
      <c r="X39" s="10" t="s">
        <v>39</v>
      </c>
      <c r="Y39" s="22" t="s">
        <v>165</v>
      </c>
      <c r="Z39" s="23" t="s">
        <v>166</v>
      </c>
    </row>
    <row r="40" spans="1:26" ht="15" customHeight="1" x14ac:dyDescent="0.3">
      <c r="A40" s="20" t="s">
        <v>167</v>
      </c>
      <c r="B40" s="33" t="s">
        <v>156</v>
      </c>
      <c r="C40" s="6" t="s">
        <v>157</v>
      </c>
      <c r="D40" s="41">
        <v>70986126</v>
      </c>
      <c r="E40" s="41">
        <v>102078068</v>
      </c>
      <c r="F40" s="42">
        <v>650062345</v>
      </c>
      <c r="G40" s="24" t="s">
        <v>168</v>
      </c>
      <c r="H40" s="242" t="s">
        <v>36</v>
      </c>
      <c r="I40" s="24" t="s">
        <v>159</v>
      </c>
      <c r="J40" s="24" t="s">
        <v>157</v>
      </c>
      <c r="K40" s="25" t="s">
        <v>169</v>
      </c>
      <c r="L40" s="26">
        <v>35000000</v>
      </c>
      <c r="M40" s="13">
        <f t="shared" si="0"/>
        <v>29750000</v>
      </c>
      <c r="N40" s="27">
        <v>2021</v>
      </c>
      <c r="O40" s="28">
        <v>2022</v>
      </c>
      <c r="P40" s="22" t="s">
        <v>39</v>
      </c>
      <c r="Q40" s="29" t="s">
        <v>39</v>
      </c>
      <c r="R40" s="29" t="s">
        <v>39</v>
      </c>
      <c r="S40" s="23" t="s">
        <v>39</v>
      </c>
      <c r="T40" s="10"/>
      <c r="U40" s="10"/>
      <c r="V40" s="10"/>
      <c r="W40" s="10"/>
      <c r="X40" s="10" t="s">
        <v>39</v>
      </c>
      <c r="Y40" s="22" t="s">
        <v>170</v>
      </c>
      <c r="Z40" s="23" t="s">
        <v>41</v>
      </c>
    </row>
    <row r="41" spans="1:26" ht="15" customHeight="1" x14ac:dyDescent="0.3">
      <c r="A41" s="20" t="s">
        <v>171</v>
      </c>
      <c r="B41" s="33" t="s">
        <v>156</v>
      </c>
      <c r="C41" s="35" t="s">
        <v>157</v>
      </c>
      <c r="D41" s="41">
        <v>70986126</v>
      </c>
      <c r="E41" s="41">
        <v>102078068</v>
      </c>
      <c r="F41" s="42">
        <v>650062345</v>
      </c>
      <c r="G41" s="24" t="s">
        <v>172</v>
      </c>
      <c r="H41" s="242" t="s">
        <v>36</v>
      </c>
      <c r="I41" s="24" t="s">
        <v>159</v>
      </c>
      <c r="J41" s="24" t="s">
        <v>157</v>
      </c>
      <c r="K41" s="25" t="s">
        <v>173</v>
      </c>
      <c r="L41" s="26">
        <v>1800000</v>
      </c>
      <c r="M41" s="13">
        <f t="shared" si="0"/>
        <v>1530000</v>
      </c>
      <c r="N41" s="27">
        <v>2022</v>
      </c>
      <c r="O41" s="28">
        <v>2024</v>
      </c>
      <c r="P41" s="22"/>
      <c r="Q41" s="29"/>
      <c r="R41" s="29" t="s">
        <v>39</v>
      </c>
      <c r="S41" s="23"/>
      <c r="T41" s="10"/>
      <c r="U41" s="10"/>
      <c r="V41" s="10"/>
      <c r="W41" s="10"/>
      <c r="X41" s="10" t="s">
        <v>39</v>
      </c>
      <c r="Y41" s="22" t="s">
        <v>170</v>
      </c>
      <c r="Z41" s="23" t="s">
        <v>41</v>
      </c>
    </row>
    <row r="42" spans="1:26" ht="15" customHeight="1" x14ac:dyDescent="0.3">
      <c r="A42" s="20" t="s">
        <v>174</v>
      </c>
      <c r="B42" s="5" t="s">
        <v>175</v>
      </c>
      <c r="C42" s="35" t="s">
        <v>176</v>
      </c>
      <c r="D42" s="43">
        <v>75015838</v>
      </c>
      <c r="E42" s="43">
        <v>102390941</v>
      </c>
      <c r="F42" s="15">
        <v>650045980</v>
      </c>
      <c r="G42" s="24" t="s">
        <v>177</v>
      </c>
      <c r="H42" s="24" t="s">
        <v>36</v>
      </c>
      <c r="I42" s="24" t="s">
        <v>37</v>
      </c>
      <c r="J42" s="24" t="s">
        <v>176</v>
      </c>
      <c r="K42" s="25" t="s">
        <v>178</v>
      </c>
      <c r="L42" s="26">
        <v>3000000</v>
      </c>
      <c r="M42" s="13">
        <f t="shared" si="0"/>
        <v>2550000</v>
      </c>
      <c r="N42" s="27">
        <v>2022</v>
      </c>
      <c r="O42" s="28">
        <v>2022</v>
      </c>
      <c r="P42" s="22" t="s">
        <v>39</v>
      </c>
      <c r="Q42" s="29" t="s">
        <v>39</v>
      </c>
      <c r="R42" s="29"/>
      <c r="S42" s="23" t="s">
        <v>39</v>
      </c>
      <c r="T42" s="10"/>
      <c r="U42" s="10" t="s">
        <v>39</v>
      </c>
      <c r="V42" s="10"/>
      <c r="W42" s="10"/>
      <c r="X42" s="10" t="s">
        <v>39</v>
      </c>
      <c r="Y42" s="22" t="s">
        <v>179</v>
      </c>
      <c r="Z42" s="23" t="s">
        <v>166</v>
      </c>
    </row>
    <row r="43" spans="1:26" ht="15" customHeight="1" x14ac:dyDescent="0.3">
      <c r="A43" s="20" t="s">
        <v>180</v>
      </c>
      <c r="B43" s="44" t="s">
        <v>181</v>
      </c>
      <c r="C43" s="35" t="s">
        <v>37</v>
      </c>
      <c r="D43" s="43">
        <v>70157332</v>
      </c>
      <c r="E43" s="43">
        <v>102390967</v>
      </c>
      <c r="F43" s="42">
        <v>600097595</v>
      </c>
      <c r="G43" s="45" t="s">
        <v>182</v>
      </c>
      <c r="H43" s="243" t="s">
        <v>36</v>
      </c>
      <c r="I43" s="24" t="s">
        <v>183</v>
      </c>
      <c r="J43" s="24" t="s">
        <v>37</v>
      </c>
      <c r="K43" s="25" t="s">
        <v>184</v>
      </c>
      <c r="L43" s="26">
        <v>4300000</v>
      </c>
      <c r="M43" s="13">
        <f t="shared" si="0"/>
        <v>3655000</v>
      </c>
      <c r="N43" s="27">
        <v>2022</v>
      </c>
      <c r="O43" s="28">
        <v>2023</v>
      </c>
      <c r="P43" s="22" t="s">
        <v>39</v>
      </c>
      <c r="Q43" s="29" t="s">
        <v>39</v>
      </c>
      <c r="R43" s="29" t="s">
        <v>39</v>
      </c>
      <c r="S43" s="23" t="s">
        <v>39</v>
      </c>
      <c r="T43" s="10"/>
      <c r="U43" s="10"/>
      <c r="V43" s="10"/>
      <c r="W43" s="10"/>
      <c r="X43" s="10" t="s">
        <v>39</v>
      </c>
      <c r="Y43" s="22" t="s">
        <v>185</v>
      </c>
      <c r="Z43" s="23" t="s">
        <v>41</v>
      </c>
    </row>
    <row r="44" spans="1:26" ht="15" customHeight="1" x14ac:dyDescent="0.3">
      <c r="A44" s="20" t="s">
        <v>186</v>
      </c>
      <c r="B44" s="5" t="s">
        <v>187</v>
      </c>
      <c r="C44" s="35" t="s">
        <v>188</v>
      </c>
      <c r="D44" s="43">
        <v>70992061</v>
      </c>
      <c r="E44" s="43">
        <v>108007782</v>
      </c>
      <c r="F44" s="42">
        <v>600089011</v>
      </c>
      <c r="G44" s="24" t="s">
        <v>189</v>
      </c>
      <c r="H44" s="243" t="s">
        <v>36</v>
      </c>
      <c r="I44" s="24" t="s">
        <v>159</v>
      </c>
      <c r="J44" s="24" t="s">
        <v>188</v>
      </c>
      <c r="K44" s="25" t="s">
        <v>190</v>
      </c>
      <c r="L44" s="26">
        <v>12000000</v>
      </c>
      <c r="M44" s="13">
        <f t="shared" si="0"/>
        <v>10200000</v>
      </c>
      <c r="N44" s="27">
        <v>2022</v>
      </c>
      <c r="O44" s="28">
        <v>2024</v>
      </c>
      <c r="P44" s="22"/>
      <c r="Q44" s="29"/>
      <c r="R44" s="29"/>
      <c r="S44" s="23"/>
      <c r="T44" s="10"/>
      <c r="U44" s="10"/>
      <c r="V44" s="10" t="s">
        <v>39</v>
      </c>
      <c r="W44" s="10"/>
      <c r="X44" s="10"/>
      <c r="Y44" s="22" t="s">
        <v>191</v>
      </c>
      <c r="Z44" s="23" t="s">
        <v>41</v>
      </c>
    </row>
    <row r="45" spans="1:26" ht="15" customHeight="1" x14ac:dyDescent="0.3">
      <c r="A45" s="20" t="s">
        <v>192</v>
      </c>
      <c r="B45" s="40" t="s">
        <v>187</v>
      </c>
      <c r="C45" s="35" t="s">
        <v>188</v>
      </c>
      <c r="D45" s="43">
        <v>70992061</v>
      </c>
      <c r="E45" s="43">
        <v>108007782</v>
      </c>
      <c r="F45" s="42">
        <v>600089011</v>
      </c>
      <c r="G45" s="24" t="s">
        <v>193</v>
      </c>
      <c r="H45" s="243" t="s">
        <v>36</v>
      </c>
      <c r="I45" s="24" t="s">
        <v>159</v>
      </c>
      <c r="J45" s="24" t="s">
        <v>188</v>
      </c>
      <c r="K45" s="25" t="s">
        <v>194</v>
      </c>
      <c r="L45" s="26">
        <v>3000000</v>
      </c>
      <c r="M45" s="13">
        <f t="shared" si="0"/>
        <v>2550000</v>
      </c>
      <c r="N45" s="27">
        <v>2023</v>
      </c>
      <c r="O45" s="28">
        <v>2024</v>
      </c>
      <c r="P45" s="22"/>
      <c r="Q45" s="29"/>
      <c r="R45" s="29"/>
      <c r="S45" s="23"/>
      <c r="T45" s="10"/>
      <c r="U45" s="10"/>
      <c r="V45" s="10"/>
      <c r="W45" s="10" t="s">
        <v>39</v>
      </c>
      <c r="X45" s="10"/>
      <c r="Y45" s="22" t="s">
        <v>185</v>
      </c>
      <c r="Z45" s="23" t="s">
        <v>41</v>
      </c>
    </row>
    <row r="46" spans="1:26" ht="15" customHeight="1" x14ac:dyDescent="0.3">
      <c r="A46" s="20" t="s">
        <v>195</v>
      </c>
      <c r="B46" s="40" t="s">
        <v>187</v>
      </c>
      <c r="C46" s="35" t="s">
        <v>188</v>
      </c>
      <c r="D46" s="43">
        <v>70992061</v>
      </c>
      <c r="E46" s="43">
        <v>108007782</v>
      </c>
      <c r="F46" s="42">
        <v>600089011</v>
      </c>
      <c r="G46" s="24" t="s">
        <v>196</v>
      </c>
      <c r="H46" s="243" t="s">
        <v>36</v>
      </c>
      <c r="I46" s="24" t="s">
        <v>159</v>
      </c>
      <c r="J46" s="24" t="s">
        <v>188</v>
      </c>
      <c r="K46" s="25" t="s">
        <v>197</v>
      </c>
      <c r="L46" s="26">
        <v>2000000</v>
      </c>
      <c r="M46" s="13">
        <f t="shared" si="0"/>
        <v>1700000</v>
      </c>
      <c r="N46" s="27">
        <v>2022</v>
      </c>
      <c r="O46" s="28">
        <v>2023</v>
      </c>
      <c r="P46" s="22"/>
      <c r="Q46" s="29" t="s">
        <v>39</v>
      </c>
      <c r="R46" s="29"/>
      <c r="S46" s="23"/>
      <c r="T46" s="10"/>
      <c r="U46" s="10"/>
      <c r="V46" s="10"/>
      <c r="W46" s="10"/>
      <c r="X46" s="10"/>
      <c r="Y46" s="22" t="s">
        <v>185</v>
      </c>
      <c r="Z46" s="23" t="s">
        <v>41</v>
      </c>
    </row>
    <row r="47" spans="1:26" ht="15" customHeight="1" x14ac:dyDescent="0.3">
      <c r="A47" s="20" t="s">
        <v>198</v>
      </c>
      <c r="B47" s="40" t="s">
        <v>187</v>
      </c>
      <c r="C47" s="35" t="s">
        <v>188</v>
      </c>
      <c r="D47" s="43">
        <v>70992061</v>
      </c>
      <c r="E47" s="43">
        <v>108007782</v>
      </c>
      <c r="F47" s="42">
        <v>600089011</v>
      </c>
      <c r="G47" s="24" t="s">
        <v>199</v>
      </c>
      <c r="H47" s="243" t="s">
        <v>36</v>
      </c>
      <c r="I47" s="24" t="s">
        <v>159</v>
      </c>
      <c r="J47" s="24" t="s">
        <v>188</v>
      </c>
      <c r="K47" s="25" t="s">
        <v>200</v>
      </c>
      <c r="L47" s="26">
        <v>2000000</v>
      </c>
      <c r="M47" s="13">
        <f t="shared" si="0"/>
        <v>1700000</v>
      </c>
      <c r="N47" s="27">
        <v>2022</v>
      </c>
      <c r="O47" s="28">
        <v>2023</v>
      </c>
      <c r="P47" s="22"/>
      <c r="Q47" s="29"/>
      <c r="R47" s="29"/>
      <c r="S47" s="23"/>
      <c r="T47" s="10"/>
      <c r="U47" s="10"/>
      <c r="V47" s="10"/>
      <c r="W47" s="10"/>
      <c r="X47" s="10"/>
      <c r="Y47" s="22" t="s">
        <v>191</v>
      </c>
      <c r="Z47" s="23" t="s">
        <v>166</v>
      </c>
    </row>
    <row r="48" spans="1:26" ht="15" customHeight="1" x14ac:dyDescent="0.3">
      <c r="A48" s="20" t="s">
        <v>201</v>
      </c>
      <c r="B48" s="46" t="s">
        <v>202</v>
      </c>
      <c r="C48" s="35" t="s">
        <v>203</v>
      </c>
      <c r="D48" s="36">
        <v>70999392</v>
      </c>
      <c r="E48" s="36">
        <v>102390461</v>
      </c>
      <c r="F48" s="28">
        <v>600097315</v>
      </c>
      <c r="G48" s="24" t="s">
        <v>204</v>
      </c>
      <c r="H48" s="24" t="s">
        <v>36</v>
      </c>
      <c r="I48" s="24" t="s">
        <v>37</v>
      </c>
      <c r="J48" s="24" t="s">
        <v>203</v>
      </c>
      <c r="K48" s="25" t="s">
        <v>205</v>
      </c>
      <c r="L48" s="26">
        <v>10000000</v>
      </c>
      <c r="M48" s="38">
        <f t="shared" si="0"/>
        <v>8500000</v>
      </c>
      <c r="N48" s="27">
        <v>2025</v>
      </c>
      <c r="O48" s="28">
        <v>2026</v>
      </c>
      <c r="P48" s="22" t="s">
        <v>39</v>
      </c>
      <c r="Q48" s="29"/>
      <c r="R48" s="29"/>
      <c r="S48" s="23"/>
      <c r="T48" s="10"/>
      <c r="U48" s="10"/>
      <c r="V48" s="10"/>
      <c r="W48" s="10"/>
      <c r="X48" s="10"/>
      <c r="Y48" s="22" t="s">
        <v>40</v>
      </c>
      <c r="Z48" s="23" t="s">
        <v>41</v>
      </c>
    </row>
    <row r="49" spans="1:26" ht="15" customHeight="1" x14ac:dyDescent="0.3">
      <c r="A49" s="20" t="s">
        <v>206</v>
      </c>
      <c r="B49" s="47" t="s">
        <v>202</v>
      </c>
      <c r="C49" s="35" t="s">
        <v>203</v>
      </c>
      <c r="D49" s="36">
        <v>70999392</v>
      </c>
      <c r="E49" s="36">
        <v>102390461</v>
      </c>
      <c r="F49" s="28">
        <v>600097315</v>
      </c>
      <c r="G49" s="24" t="s">
        <v>207</v>
      </c>
      <c r="H49" s="24" t="s">
        <v>36</v>
      </c>
      <c r="I49" s="24" t="s">
        <v>37</v>
      </c>
      <c r="J49" s="24" t="s">
        <v>203</v>
      </c>
      <c r="K49" s="25" t="s">
        <v>208</v>
      </c>
      <c r="L49" s="26">
        <v>500000</v>
      </c>
      <c r="M49" s="13">
        <f t="shared" si="0"/>
        <v>425000</v>
      </c>
      <c r="N49" s="27">
        <v>2022</v>
      </c>
      <c r="O49" s="28">
        <v>2023</v>
      </c>
      <c r="P49" s="22" t="s">
        <v>39</v>
      </c>
      <c r="Q49" s="29" t="s">
        <v>39</v>
      </c>
      <c r="R49" s="29" t="s">
        <v>39</v>
      </c>
      <c r="S49" s="23" t="s">
        <v>39</v>
      </c>
      <c r="T49" s="10"/>
      <c r="U49" s="10"/>
      <c r="V49" s="10"/>
      <c r="W49" s="10"/>
      <c r="X49" s="10"/>
      <c r="Y49" s="22" t="s">
        <v>40</v>
      </c>
      <c r="Z49" s="23" t="s">
        <v>41</v>
      </c>
    </row>
    <row r="50" spans="1:26" ht="15" customHeight="1" x14ac:dyDescent="0.3">
      <c r="A50" s="20" t="s">
        <v>209</v>
      </c>
      <c r="B50" s="47" t="s">
        <v>202</v>
      </c>
      <c r="C50" s="35" t="s">
        <v>203</v>
      </c>
      <c r="D50" s="36">
        <v>70999392</v>
      </c>
      <c r="E50" s="36">
        <v>102390461</v>
      </c>
      <c r="F50" s="28">
        <v>600097315</v>
      </c>
      <c r="G50" s="48" t="s">
        <v>210</v>
      </c>
      <c r="H50" s="24" t="s">
        <v>36</v>
      </c>
      <c r="I50" s="24" t="s">
        <v>37</v>
      </c>
      <c r="J50" s="24" t="s">
        <v>203</v>
      </c>
      <c r="K50" s="25" t="s">
        <v>211</v>
      </c>
      <c r="L50" s="26">
        <v>1500000</v>
      </c>
      <c r="M50" s="13">
        <f t="shared" si="0"/>
        <v>1275000</v>
      </c>
      <c r="N50" s="27">
        <v>2022</v>
      </c>
      <c r="O50" s="28">
        <v>2025</v>
      </c>
      <c r="P50" s="22"/>
      <c r="Q50" s="29"/>
      <c r="R50" s="29"/>
      <c r="S50" s="23"/>
      <c r="T50" s="10"/>
      <c r="U50" s="10"/>
      <c r="V50" s="10"/>
      <c r="W50" s="10"/>
      <c r="X50" s="10"/>
      <c r="Y50" s="22" t="s">
        <v>40</v>
      </c>
      <c r="Z50" s="23" t="s">
        <v>41</v>
      </c>
    </row>
    <row r="51" spans="1:26" ht="15" customHeight="1" x14ac:dyDescent="0.3">
      <c r="A51" s="20" t="s">
        <v>212</v>
      </c>
      <c r="B51" s="44" t="s">
        <v>213</v>
      </c>
      <c r="C51" s="35" t="s">
        <v>214</v>
      </c>
      <c r="D51" s="7">
        <v>60884541</v>
      </c>
      <c r="E51" s="36">
        <v>102406090</v>
      </c>
      <c r="F51" s="28">
        <v>600097641</v>
      </c>
      <c r="G51" s="48" t="s">
        <v>215</v>
      </c>
      <c r="H51" s="24" t="s">
        <v>36</v>
      </c>
      <c r="I51" s="24" t="s">
        <v>37</v>
      </c>
      <c r="J51" s="24" t="s">
        <v>214</v>
      </c>
      <c r="K51" s="25" t="s">
        <v>216</v>
      </c>
      <c r="L51" s="26">
        <v>1200000</v>
      </c>
      <c r="M51" s="13">
        <f t="shared" si="0"/>
        <v>1020000</v>
      </c>
      <c r="N51" s="27">
        <v>2022</v>
      </c>
      <c r="O51" s="28">
        <v>2023</v>
      </c>
      <c r="P51" s="22"/>
      <c r="Q51" s="29"/>
      <c r="R51" s="29" t="s">
        <v>39</v>
      </c>
      <c r="S51" s="23"/>
      <c r="T51" s="10"/>
      <c r="U51" s="10"/>
      <c r="V51" s="10"/>
      <c r="W51" s="10"/>
      <c r="X51" s="10"/>
      <c r="Y51" s="22" t="s">
        <v>217</v>
      </c>
      <c r="Z51" s="23" t="s">
        <v>166</v>
      </c>
    </row>
    <row r="52" spans="1:26" ht="15" customHeight="1" x14ac:dyDescent="0.3">
      <c r="A52" s="20" t="s">
        <v>218</v>
      </c>
      <c r="B52" s="49" t="s">
        <v>213</v>
      </c>
      <c r="C52" s="35" t="s">
        <v>214</v>
      </c>
      <c r="D52" s="7">
        <v>60884541</v>
      </c>
      <c r="E52" s="36">
        <v>102406090</v>
      </c>
      <c r="F52" s="28">
        <v>600097641</v>
      </c>
      <c r="G52" s="48" t="s">
        <v>219</v>
      </c>
      <c r="H52" s="24" t="s">
        <v>36</v>
      </c>
      <c r="I52" s="24" t="s">
        <v>37</v>
      </c>
      <c r="J52" s="24" t="s">
        <v>214</v>
      </c>
      <c r="K52" s="25" t="s">
        <v>220</v>
      </c>
      <c r="L52" s="26">
        <v>300000</v>
      </c>
      <c r="M52" s="13">
        <f t="shared" si="0"/>
        <v>255000</v>
      </c>
      <c r="N52" s="27">
        <v>2022</v>
      </c>
      <c r="O52" s="28">
        <v>2023</v>
      </c>
      <c r="P52" s="22"/>
      <c r="Q52" s="29" t="s">
        <v>39</v>
      </c>
      <c r="R52" s="29"/>
      <c r="S52" s="23"/>
      <c r="T52" s="10"/>
      <c r="U52" s="10"/>
      <c r="V52" s="10"/>
      <c r="W52" s="10"/>
      <c r="X52" s="10"/>
      <c r="Y52" s="22" t="s">
        <v>40</v>
      </c>
      <c r="Z52" s="23" t="s">
        <v>41</v>
      </c>
    </row>
    <row r="53" spans="1:26" ht="15" customHeight="1" thickBot="1" x14ac:dyDescent="0.35">
      <c r="A53" s="50"/>
      <c r="B53" s="51"/>
      <c r="C53" s="52"/>
      <c r="D53" s="53"/>
      <c r="E53" s="53"/>
      <c r="F53" s="54"/>
      <c r="G53" s="55"/>
      <c r="H53" s="55"/>
      <c r="I53" s="55"/>
      <c r="J53" s="55"/>
      <c r="K53" s="55"/>
      <c r="L53" s="57"/>
      <c r="M53" s="58"/>
      <c r="N53" s="59"/>
      <c r="O53" s="54"/>
      <c r="P53" s="60"/>
      <c r="Q53" s="61"/>
      <c r="R53" s="61"/>
      <c r="S53" s="62"/>
      <c r="T53" s="56"/>
      <c r="U53" s="56"/>
      <c r="V53" s="56"/>
      <c r="W53" s="56"/>
      <c r="X53" s="56"/>
      <c r="Y53" s="60"/>
      <c r="Z53" s="62"/>
    </row>
    <row r="54" spans="1:26" x14ac:dyDescent="0.3">
      <c r="A54" s="63"/>
      <c r="B54" s="64"/>
      <c r="C54" s="65"/>
      <c r="D54" s="66"/>
      <c r="E54" s="66"/>
      <c r="F54" s="66"/>
      <c r="G54" s="64"/>
      <c r="H54" s="64"/>
      <c r="I54" s="64"/>
      <c r="J54" s="64"/>
      <c r="K54" s="64"/>
      <c r="L54" s="67"/>
      <c r="M54" s="67"/>
      <c r="N54" s="66"/>
      <c r="O54" s="66"/>
      <c r="P54" s="68"/>
      <c r="Q54" s="68"/>
      <c r="R54" s="68"/>
      <c r="S54" s="68"/>
      <c r="T54" s="66"/>
      <c r="U54" s="66"/>
      <c r="V54" s="66"/>
      <c r="W54" s="66"/>
      <c r="X54" s="66"/>
      <c r="Y54" s="68"/>
      <c r="Z54" s="68"/>
    </row>
    <row r="55" spans="1:26" ht="18" x14ac:dyDescent="0.35">
      <c r="A55" s="166" t="s">
        <v>316</v>
      </c>
      <c r="B55" s="64"/>
      <c r="C55" s="69"/>
      <c r="D55" s="70"/>
      <c r="E55" s="70"/>
      <c r="F55" s="70"/>
      <c r="G55" s="64"/>
      <c r="H55" s="64"/>
      <c r="I55" s="64"/>
      <c r="J55" s="64"/>
      <c r="K55" s="64"/>
      <c r="L55" s="67"/>
      <c r="M55" s="67"/>
      <c r="N55" s="66"/>
      <c r="O55" s="66"/>
      <c r="P55" s="68"/>
      <c r="Q55" s="68"/>
      <c r="R55" s="68"/>
      <c r="S55" s="68"/>
      <c r="T55" s="66"/>
      <c r="U55" s="66"/>
      <c r="V55" s="66"/>
      <c r="W55" s="66"/>
      <c r="X55" s="66"/>
      <c r="Y55" s="68"/>
      <c r="Z55" s="68"/>
    </row>
    <row r="56" spans="1:26" x14ac:dyDescent="0.3">
      <c r="A56" s="63"/>
      <c r="B56" s="64"/>
      <c r="C56" s="69"/>
      <c r="D56" s="70"/>
      <c r="E56" s="70"/>
      <c r="F56" s="70"/>
      <c r="G56" s="64"/>
      <c r="H56" s="64"/>
      <c r="I56" s="64"/>
      <c r="J56" s="64"/>
      <c r="K56" s="64"/>
      <c r="L56" s="67"/>
      <c r="M56" s="67"/>
      <c r="N56" s="66"/>
      <c r="O56" s="66"/>
      <c r="P56" s="68"/>
      <c r="Q56" s="68"/>
      <c r="R56" s="68"/>
      <c r="S56" s="68"/>
      <c r="T56" s="66"/>
      <c r="U56" s="66"/>
      <c r="V56" s="66"/>
      <c r="W56" s="66"/>
      <c r="X56" s="66"/>
      <c r="Y56" s="68"/>
      <c r="Z56" s="68"/>
    </row>
    <row r="57" spans="1:26" x14ac:dyDescent="0.3">
      <c r="A57" s="63"/>
      <c r="B57" s="64"/>
      <c r="C57" s="69"/>
      <c r="D57" s="70"/>
      <c r="E57" s="70"/>
      <c r="F57" s="70"/>
      <c r="G57" s="64"/>
      <c r="H57" s="64"/>
      <c r="I57" s="64"/>
      <c r="J57" s="64"/>
      <c r="K57" s="64"/>
      <c r="L57" s="67"/>
      <c r="M57" s="67"/>
      <c r="N57" s="66"/>
      <c r="O57" s="66"/>
      <c r="P57" s="68"/>
      <c r="Q57" s="68"/>
      <c r="R57" s="68"/>
      <c r="S57" s="68"/>
      <c r="T57" s="66"/>
      <c r="U57" s="66"/>
      <c r="V57" s="66"/>
      <c r="W57" s="66"/>
      <c r="X57" s="66"/>
      <c r="Y57" s="68"/>
      <c r="Z57" s="68"/>
    </row>
    <row r="58" spans="1:26" x14ac:dyDescent="0.3">
      <c r="A58" s="63"/>
      <c r="B58" s="64"/>
      <c r="C58" s="69"/>
      <c r="D58" s="70"/>
      <c r="E58" s="70"/>
      <c r="F58" s="70"/>
      <c r="G58" s="64"/>
      <c r="H58" s="64"/>
      <c r="I58" s="64"/>
      <c r="J58" s="64"/>
      <c r="K58" s="64"/>
      <c r="L58" s="67"/>
      <c r="M58" s="67"/>
      <c r="N58" s="66"/>
      <c r="O58" s="66"/>
      <c r="P58" s="68"/>
      <c r="Q58" s="68"/>
      <c r="R58" s="68"/>
      <c r="S58" s="68"/>
      <c r="T58" s="66"/>
      <c r="U58" s="66"/>
      <c r="V58" s="66"/>
      <c r="W58" s="66"/>
      <c r="X58" s="66"/>
      <c r="Y58" s="68"/>
      <c r="Z58" s="68"/>
    </row>
    <row r="59" spans="1:26" x14ac:dyDescent="0.3">
      <c r="A59" s="63"/>
      <c r="B59" s="64"/>
      <c r="C59" s="69"/>
      <c r="D59" s="70"/>
      <c r="E59" s="70"/>
      <c r="F59" s="70"/>
      <c r="G59" s="64"/>
      <c r="H59" s="64"/>
      <c r="I59" s="64"/>
      <c r="J59" s="64"/>
      <c r="K59" s="64"/>
      <c r="L59" s="67"/>
      <c r="M59" s="67"/>
      <c r="N59" s="66"/>
      <c r="O59" s="66"/>
      <c r="P59" s="68"/>
      <c r="Q59" s="68"/>
      <c r="R59" s="68"/>
      <c r="S59" s="68"/>
      <c r="T59" s="66"/>
      <c r="U59" s="66"/>
      <c r="V59" s="66"/>
      <c r="W59" s="66"/>
      <c r="X59" s="66"/>
      <c r="Y59" s="68"/>
      <c r="Z59" s="68"/>
    </row>
    <row r="60" spans="1:26" x14ac:dyDescent="0.3">
      <c r="A60" s="71"/>
      <c r="B60" s="72"/>
      <c r="C60" s="65"/>
      <c r="D60" s="66"/>
      <c r="E60" s="66"/>
      <c r="F60" s="66"/>
      <c r="G60" s="64"/>
      <c r="H60" s="64"/>
      <c r="I60" s="64"/>
      <c r="J60" s="64"/>
      <c r="K60" s="64"/>
      <c r="L60" s="67"/>
      <c r="M60" s="67"/>
      <c r="N60" s="66"/>
      <c r="O60" s="66"/>
      <c r="P60" s="68"/>
      <c r="Q60" s="68"/>
      <c r="R60" s="68"/>
      <c r="S60" s="68"/>
      <c r="T60" s="66"/>
      <c r="U60" s="66"/>
      <c r="V60" s="66"/>
      <c r="W60" s="66"/>
      <c r="X60" s="66"/>
      <c r="Y60" s="68"/>
      <c r="Z60" s="68"/>
    </row>
    <row r="61" spans="1:26" x14ac:dyDescent="0.3">
      <c r="A61" s="73"/>
      <c r="B61" s="72"/>
      <c r="C61" s="65"/>
      <c r="D61" s="66"/>
      <c r="E61" s="66"/>
      <c r="F61" s="66"/>
      <c r="G61" s="64"/>
      <c r="H61" s="64"/>
      <c r="I61" s="64"/>
      <c r="J61" s="64"/>
      <c r="K61" s="64"/>
      <c r="L61" s="67"/>
      <c r="M61" s="67"/>
      <c r="N61" s="66"/>
      <c r="O61" s="66"/>
      <c r="P61" s="68"/>
      <c r="Q61" s="68"/>
      <c r="R61" s="68"/>
      <c r="S61" s="68"/>
      <c r="T61" s="66"/>
      <c r="U61" s="66"/>
      <c r="V61" s="66"/>
      <c r="W61" s="66"/>
      <c r="X61" s="66"/>
      <c r="Y61" s="68"/>
      <c r="Z61" s="68"/>
    </row>
    <row r="62" spans="1:26" x14ac:dyDescent="0.3">
      <c r="A62" s="71"/>
      <c r="B62" s="72"/>
      <c r="C62" s="65"/>
      <c r="D62" s="66"/>
      <c r="E62" s="66"/>
      <c r="F62" s="66"/>
      <c r="G62" s="64"/>
      <c r="H62" s="64"/>
      <c r="I62" s="64"/>
      <c r="J62" s="64"/>
      <c r="K62" s="64"/>
      <c r="L62" s="67"/>
      <c r="M62" s="67"/>
      <c r="N62" s="66"/>
      <c r="O62" s="66"/>
      <c r="P62" s="68"/>
      <c r="Q62" s="68"/>
      <c r="R62" s="68"/>
      <c r="S62" s="68"/>
      <c r="T62" s="66"/>
      <c r="U62" s="66"/>
      <c r="V62" s="66"/>
      <c r="W62" s="66"/>
      <c r="X62" s="66"/>
      <c r="Y62" s="68"/>
      <c r="Z62" s="68"/>
    </row>
    <row r="63" spans="1:26" x14ac:dyDescent="0.3">
      <c r="A63" s="71"/>
      <c r="B63" s="72"/>
      <c r="C63" s="65"/>
      <c r="D63" s="66"/>
      <c r="E63" s="66"/>
      <c r="F63" s="66"/>
      <c r="G63" s="64"/>
      <c r="H63" s="64"/>
      <c r="I63" s="64"/>
      <c r="J63" s="64"/>
      <c r="K63" s="64"/>
      <c r="L63" s="67"/>
      <c r="M63" s="67"/>
      <c r="N63" s="66"/>
      <c r="O63" s="66"/>
      <c r="P63" s="68"/>
      <c r="Q63" s="68"/>
      <c r="R63" s="68"/>
      <c r="S63" s="68"/>
      <c r="T63" s="66"/>
      <c r="U63" s="66"/>
      <c r="V63" s="66"/>
      <c r="W63" s="66"/>
      <c r="X63" s="66"/>
      <c r="Y63" s="68"/>
      <c r="Z63" s="68"/>
    </row>
    <row r="64" spans="1:26" x14ac:dyDescent="0.3">
      <c r="A64" s="63"/>
      <c r="B64" s="64"/>
      <c r="C64" s="65"/>
      <c r="D64" s="66"/>
      <c r="E64" s="66"/>
      <c r="F64" s="66"/>
      <c r="G64" s="64"/>
      <c r="H64" s="64"/>
      <c r="I64" s="64"/>
      <c r="J64" s="64"/>
      <c r="K64" s="64"/>
      <c r="L64" s="67"/>
      <c r="M64" s="67"/>
      <c r="N64" s="66"/>
      <c r="O64" s="66"/>
      <c r="P64" s="68"/>
      <c r="Q64" s="68"/>
      <c r="R64" s="68"/>
      <c r="S64" s="68"/>
      <c r="T64" s="66"/>
      <c r="U64" s="66"/>
      <c r="V64" s="66"/>
      <c r="W64" s="66"/>
      <c r="X64" s="66"/>
      <c r="Y64" s="68"/>
      <c r="Z64" s="68"/>
    </row>
    <row r="65" spans="1:26" x14ac:dyDescent="0.3">
      <c r="A65" s="63"/>
      <c r="B65" s="72"/>
      <c r="C65" s="65"/>
      <c r="D65" s="66"/>
      <c r="E65" s="66"/>
      <c r="F65" s="66"/>
      <c r="G65" s="64"/>
      <c r="H65" s="64"/>
      <c r="I65" s="64"/>
      <c r="J65" s="64"/>
      <c r="K65" s="64"/>
      <c r="L65" s="67"/>
      <c r="M65" s="67"/>
      <c r="N65" s="66"/>
      <c r="O65" s="66"/>
      <c r="P65" s="68"/>
      <c r="Q65" s="68"/>
      <c r="R65" s="68"/>
      <c r="S65" s="68"/>
      <c r="T65" s="66"/>
      <c r="U65" s="66"/>
      <c r="V65" s="66"/>
      <c r="W65" s="66"/>
      <c r="X65" s="66"/>
      <c r="Y65" s="68"/>
      <c r="Z65" s="68"/>
    </row>
    <row r="66" spans="1:26" x14ac:dyDescent="0.3">
      <c r="A66" s="63"/>
      <c r="B66" s="72"/>
      <c r="C66" s="65"/>
      <c r="D66" s="66"/>
      <c r="E66" s="66"/>
      <c r="F66" s="66"/>
      <c r="G66" s="64"/>
      <c r="H66" s="64"/>
      <c r="I66" s="64"/>
      <c r="J66" s="64"/>
      <c r="K66" s="64"/>
      <c r="L66" s="67"/>
      <c r="M66" s="67"/>
      <c r="N66" s="66"/>
      <c r="O66" s="66"/>
      <c r="P66" s="68"/>
      <c r="Q66" s="68"/>
      <c r="R66" s="68"/>
      <c r="S66" s="68"/>
      <c r="T66" s="66"/>
      <c r="U66" s="66"/>
      <c r="V66" s="66"/>
      <c r="W66" s="66"/>
      <c r="X66" s="66"/>
      <c r="Y66" s="68"/>
      <c r="Z66" s="68"/>
    </row>
    <row r="67" spans="1:26" x14ac:dyDescent="0.3">
      <c r="A67" s="74"/>
      <c r="B67" s="75"/>
      <c r="C67" s="76"/>
      <c r="D67" s="77"/>
      <c r="E67" s="77"/>
      <c r="F67" s="77"/>
      <c r="G67" s="75"/>
      <c r="H67" s="75"/>
      <c r="I67" s="64"/>
      <c r="J67" s="64"/>
      <c r="K67" s="64"/>
      <c r="L67" s="67"/>
      <c r="M67" s="67"/>
      <c r="N67" s="66"/>
      <c r="O67" s="66"/>
      <c r="P67" s="68"/>
      <c r="Q67" s="68"/>
      <c r="R67" s="68"/>
      <c r="S67" s="68"/>
      <c r="T67" s="66"/>
      <c r="U67" s="66"/>
      <c r="V67" s="66"/>
      <c r="W67" s="66"/>
      <c r="X67" s="66"/>
      <c r="Y67" s="68"/>
      <c r="Z67" s="68"/>
    </row>
    <row r="68" spans="1:26" x14ac:dyDescent="0.3">
      <c r="A68" s="74"/>
      <c r="B68" s="75"/>
      <c r="C68" s="76"/>
      <c r="D68" s="77"/>
      <c r="E68" s="77"/>
      <c r="F68" s="77"/>
      <c r="G68" s="75"/>
      <c r="H68" s="75"/>
      <c r="I68" s="64"/>
      <c r="J68" s="64"/>
      <c r="K68" s="64"/>
      <c r="L68" s="67"/>
      <c r="M68" s="67"/>
      <c r="N68" s="66"/>
      <c r="O68" s="66"/>
      <c r="P68" s="68"/>
      <c r="Q68" s="68"/>
      <c r="R68" s="68"/>
      <c r="S68" s="68"/>
      <c r="T68" s="66"/>
      <c r="U68" s="66"/>
      <c r="V68" s="66"/>
      <c r="W68" s="66"/>
      <c r="X68" s="66"/>
      <c r="Y68" s="68"/>
      <c r="Z68" s="68"/>
    </row>
    <row r="69" spans="1:26" x14ac:dyDescent="0.3">
      <c r="A69" s="74"/>
      <c r="B69" s="75"/>
      <c r="C69" s="76"/>
      <c r="D69" s="77"/>
      <c r="E69" s="77"/>
      <c r="F69" s="77"/>
      <c r="G69" s="75"/>
      <c r="H69" s="75"/>
      <c r="I69" s="64"/>
      <c r="J69" s="64"/>
      <c r="K69" s="64"/>
      <c r="L69" s="67"/>
      <c r="M69" s="67"/>
      <c r="N69" s="66"/>
      <c r="O69" s="66"/>
      <c r="P69" s="68"/>
      <c r="Q69" s="68"/>
      <c r="R69" s="68"/>
      <c r="S69" s="68"/>
      <c r="T69" s="66"/>
      <c r="U69" s="66"/>
      <c r="V69" s="66"/>
      <c r="W69" s="66"/>
      <c r="X69" s="66"/>
      <c r="Y69" s="68"/>
      <c r="Z69" s="68"/>
    </row>
    <row r="70" spans="1:26" x14ac:dyDescent="0.3">
      <c r="A70" s="74"/>
      <c r="B70" s="75"/>
      <c r="C70" s="76"/>
      <c r="D70" s="77"/>
      <c r="E70" s="77"/>
      <c r="F70" s="77"/>
      <c r="G70" s="75"/>
      <c r="H70" s="75"/>
      <c r="I70" s="64"/>
      <c r="J70" s="64"/>
      <c r="K70" s="64"/>
      <c r="L70" s="67"/>
      <c r="M70" s="67"/>
      <c r="N70" s="66"/>
      <c r="O70" s="66"/>
      <c r="P70" s="68"/>
      <c r="Q70" s="68"/>
      <c r="R70" s="68"/>
      <c r="S70" s="68"/>
      <c r="T70" s="66"/>
      <c r="U70" s="66"/>
      <c r="V70" s="66"/>
      <c r="W70" s="66"/>
      <c r="X70" s="66"/>
      <c r="Y70" s="68"/>
      <c r="Z70" s="68"/>
    </row>
    <row r="71" spans="1:26" x14ac:dyDescent="0.3">
      <c r="A71" s="74"/>
      <c r="B71" s="75"/>
      <c r="C71" s="76"/>
      <c r="D71" s="77"/>
      <c r="E71" s="77"/>
      <c r="F71" s="77"/>
      <c r="G71" s="75"/>
      <c r="H71" s="75"/>
      <c r="I71" s="64"/>
      <c r="J71" s="64"/>
      <c r="K71" s="64"/>
      <c r="L71" s="67"/>
      <c r="M71" s="67"/>
      <c r="N71" s="66"/>
      <c r="O71" s="66"/>
      <c r="P71" s="68"/>
      <c r="Q71" s="68"/>
      <c r="R71" s="68"/>
      <c r="S71" s="68"/>
      <c r="T71" s="66"/>
      <c r="U71" s="66"/>
      <c r="V71" s="66"/>
      <c r="W71" s="66"/>
      <c r="X71" s="66"/>
      <c r="Y71" s="68"/>
      <c r="Z71" s="68"/>
    </row>
    <row r="72" spans="1:26" x14ac:dyDescent="0.3">
      <c r="A72" s="74"/>
      <c r="B72" s="75"/>
      <c r="C72" s="76"/>
      <c r="D72" s="77"/>
      <c r="E72" s="77"/>
      <c r="F72" s="77"/>
      <c r="G72" s="75"/>
      <c r="H72" s="75"/>
      <c r="I72" s="64"/>
      <c r="J72" s="64"/>
      <c r="K72" s="64"/>
      <c r="L72" s="67"/>
      <c r="M72" s="67"/>
      <c r="N72" s="66"/>
      <c r="O72" s="66"/>
      <c r="P72" s="68"/>
      <c r="Q72" s="68"/>
      <c r="R72" s="68"/>
      <c r="S72" s="68"/>
      <c r="T72" s="66"/>
      <c r="U72" s="66"/>
      <c r="V72" s="66"/>
      <c r="W72" s="66"/>
      <c r="X72" s="66"/>
      <c r="Y72" s="68"/>
      <c r="Z72" s="68"/>
    </row>
    <row r="73" spans="1:26" x14ac:dyDescent="0.3">
      <c r="A73" s="74"/>
      <c r="B73" s="75"/>
      <c r="C73" s="76"/>
      <c r="D73" s="77"/>
      <c r="E73" s="77"/>
      <c r="F73" s="77"/>
      <c r="G73" s="75"/>
      <c r="H73" s="75"/>
      <c r="I73" s="64"/>
      <c r="J73" s="64"/>
      <c r="K73" s="64"/>
      <c r="L73" s="67"/>
      <c r="M73" s="67"/>
      <c r="N73" s="66"/>
      <c r="O73" s="66"/>
      <c r="P73" s="68"/>
      <c r="Q73" s="68"/>
      <c r="R73" s="68"/>
      <c r="S73" s="68"/>
      <c r="T73" s="66"/>
      <c r="U73" s="66"/>
      <c r="V73" s="66"/>
      <c r="W73" s="66"/>
      <c r="X73" s="66"/>
      <c r="Y73" s="68"/>
      <c r="Z73" s="68"/>
    </row>
    <row r="74" spans="1:26" x14ac:dyDescent="0.3">
      <c r="A74" s="78"/>
      <c r="B74" s="79"/>
      <c r="C74" s="80"/>
      <c r="D74" s="81"/>
      <c r="E74" s="81"/>
      <c r="F74" s="66"/>
      <c r="G74" s="64"/>
      <c r="H74" s="64"/>
      <c r="I74" s="64"/>
      <c r="J74" s="64"/>
      <c r="K74" s="64"/>
      <c r="L74" s="67"/>
      <c r="M74" s="67"/>
      <c r="N74" s="66"/>
      <c r="O74" s="66"/>
      <c r="P74" s="68"/>
      <c r="Q74" s="68"/>
      <c r="R74" s="68"/>
      <c r="S74" s="68"/>
      <c r="T74" s="66"/>
      <c r="U74" s="66"/>
      <c r="V74" s="66"/>
      <c r="W74" s="66"/>
      <c r="X74" s="66"/>
      <c r="Y74" s="68"/>
      <c r="Z74" s="68"/>
    </row>
    <row r="75" spans="1:26" x14ac:dyDescent="0.3">
      <c r="A75" s="74"/>
      <c r="B75" s="75"/>
      <c r="C75" s="76"/>
      <c r="D75" s="77"/>
      <c r="E75" s="77"/>
      <c r="F75" s="77"/>
      <c r="G75" s="82"/>
      <c r="H75" s="82"/>
      <c r="I75" s="82"/>
      <c r="J75" s="82"/>
      <c r="K75" s="82"/>
      <c r="L75" s="84"/>
      <c r="M75" s="84"/>
      <c r="N75" s="83"/>
      <c r="O75" s="83"/>
      <c r="P75" s="85"/>
      <c r="Q75" s="85"/>
      <c r="R75" s="68"/>
      <c r="S75" s="68"/>
      <c r="T75" s="66"/>
      <c r="U75" s="66"/>
      <c r="V75" s="66"/>
      <c r="W75" s="66"/>
      <c r="X75" s="66"/>
      <c r="Y75" s="68"/>
      <c r="Z75" s="68"/>
    </row>
    <row r="76" spans="1:26" x14ac:dyDescent="0.3">
      <c r="A76" s="74"/>
      <c r="B76" s="75"/>
      <c r="C76" s="76"/>
      <c r="D76" s="77"/>
      <c r="E76" s="77"/>
      <c r="F76" s="77"/>
      <c r="G76" s="82"/>
      <c r="H76" s="82"/>
      <c r="I76" s="82"/>
      <c r="J76" s="82"/>
      <c r="K76" s="82"/>
      <c r="L76" s="84"/>
      <c r="M76" s="84"/>
      <c r="N76" s="83"/>
      <c r="O76" s="83"/>
      <c r="P76" s="85"/>
      <c r="Q76" s="85"/>
      <c r="R76" s="68"/>
      <c r="S76" s="68"/>
      <c r="T76" s="66"/>
      <c r="U76" s="66"/>
      <c r="V76" s="66"/>
      <c r="W76" s="66"/>
      <c r="X76" s="66"/>
      <c r="Y76" s="68"/>
      <c r="Z76" s="68"/>
    </row>
    <row r="77" spans="1:26" x14ac:dyDescent="0.3">
      <c r="A77" s="74"/>
      <c r="B77" s="75"/>
      <c r="C77" s="76"/>
      <c r="D77" s="77"/>
      <c r="E77" s="77"/>
      <c r="F77" s="77"/>
      <c r="G77" s="82"/>
      <c r="H77" s="82"/>
      <c r="I77" s="82"/>
      <c r="J77" s="82"/>
      <c r="K77" s="82"/>
      <c r="L77" s="84"/>
      <c r="M77" s="84"/>
      <c r="N77" s="83"/>
      <c r="O77" s="83"/>
      <c r="P77" s="85"/>
      <c r="Q77" s="85"/>
      <c r="R77" s="68"/>
      <c r="S77" s="68"/>
      <c r="T77" s="66"/>
      <c r="U77" s="66"/>
      <c r="V77" s="66"/>
      <c r="W77" s="66"/>
      <c r="X77" s="66"/>
      <c r="Y77" s="68"/>
      <c r="Z77" s="68"/>
    </row>
    <row r="78" spans="1:26" x14ac:dyDescent="0.3">
      <c r="A78" s="74"/>
      <c r="B78" s="75"/>
      <c r="C78" s="76"/>
      <c r="D78" s="77"/>
      <c r="E78" s="77"/>
      <c r="F78" s="77"/>
      <c r="G78" s="82"/>
      <c r="H78" s="82"/>
      <c r="I78" s="82"/>
      <c r="J78" s="82"/>
      <c r="K78" s="82"/>
      <c r="L78" s="84"/>
      <c r="M78" s="84"/>
      <c r="N78" s="83"/>
      <c r="O78" s="83"/>
      <c r="P78" s="85"/>
      <c r="Q78" s="85"/>
      <c r="R78" s="68"/>
      <c r="S78" s="68"/>
      <c r="T78" s="66"/>
      <c r="U78" s="66"/>
      <c r="V78" s="66"/>
      <c r="W78" s="66"/>
      <c r="X78" s="66"/>
      <c r="Y78" s="68"/>
      <c r="Z78" s="68"/>
    </row>
    <row r="79" spans="1:26" x14ac:dyDescent="0.3">
      <c r="A79" s="74"/>
      <c r="B79" s="75"/>
      <c r="C79" s="76"/>
      <c r="D79" s="77"/>
      <c r="E79" s="77"/>
      <c r="F79" s="77"/>
      <c r="G79" s="82"/>
      <c r="H79" s="82"/>
      <c r="I79" s="82"/>
      <c r="J79" s="82"/>
      <c r="K79" s="82"/>
      <c r="L79" s="84"/>
      <c r="M79" s="84"/>
      <c r="N79" s="83"/>
      <c r="O79" s="83"/>
      <c r="P79" s="85"/>
      <c r="Q79" s="85"/>
      <c r="R79" s="68"/>
      <c r="S79" s="68"/>
      <c r="T79" s="66"/>
      <c r="U79" s="66"/>
      <c r="V79" s="66"/>
      <c r="W79" s="66"/>
      <c r="X79" s="66"/>
      <c r="Y79" s="68"/>
      <c r="Z79" s="68"/>
    </row>
    <row r="80" spans="1:26" x14ac:dyDescent="0.3">
      <c r="A80" s="63"/>
      <c r="B80" s="64"/>
      <c r="C80" s="65"/>
      <c r="D80" s="66"/>
      <c r="E80" s="66"/>
      <c r="F80" s="66"/>
      <c r="G80" s="64"/>
      <c r="H80" s="64"/>
      <c r="I80" s="64"/>
      <c r="J80" s="64"/>
      <c r="K80" s="64"/>
      <c r="L80" s="67"/>
      <c r="M80" s="67"/>
      <c r="N80" s="66"/>
      <c r="O80" s="66"/>
      <c r="P80" s="68"/>
      <c r="Q80" s="68"/>
      <c r="R80" s="68"/>
      <c r="S80" s="68"/>
      <c r="T80" s="66"/>
      <c r="U80" s="66"/>
      <c r="V80" s="66"/>
      <c r="W80" s="66"/>
      <c r="X80" s="66"/>
      <c r="Y80" s="68"/>
      <c r="Z80" s="68"/>
    </row>
    <row r="81" spans="1:26" x14ac:dyDescent="0.3">
      <c r="A81" s="63"/>
      <c r="B81" s="64"/>
      <c r="C81" s="65"/>
      <c r="D81" s="66"/>
      <c r="E81" s="66"/>
      <c r="F81" s="66"/>
      <c r="G81" s="64"/>
      <c r="H81" s="64"/>
      <c r="I81" s="64"/>
      <c r="J81" s="64"/>
      <c r="K81" s="64"/>
      <c r="L81" s="67"/>
      <c r="M81" s="67"/>
      <c r="N81" s="66"/>
      <c r="O81" s="66"/>
      <c r="P81" s="68"/>
      <c r="Q81" s="68"/>
      <c r="R81" s="68"/>
      <c r="S81" s="68"/>
      <c r="T81" s="66"/>
      <c r="U81" s="66"/>
      <c r="V81" s="66"/>
      <c r="W81" s="66"/>
      <c r="X81" s="66"/>
      <c r="Y81" s="68"/>
      <c r="Z81" s="68"/>
    </row>
    <row r="82" spans="1:26" x14ac:dyDescent="0.3">
      <c r="A82" s="86"/>
      <c r="B82" s="64"/>
      <c r="C82" s="65"/>
      <c r="D82" s="66"/>
      <c r="E82" s="66"/>
      <c r="F82" s="66"/>
      <c r="G82" s="64"/>
      <c r="H82" s="64"/>
      <c r="I82" s="64"/>
      <c r="J82" s="64"/>
      <c r="K82" s="64"/>
      <c r="L82" s="67"/>
      <c r="M82" s="67"/>
      <c r="N82" s="66"/>
      <c r="O82" s="66"/>
      <c r="P82" s="68"/>
      <c r="Q82" s="68"/>
      <c r="R82" s="68"/>
      <c r="S82" s="68"/>
      <c r="T82" s="66"/>
      <c r="U82" s="66"/>
      <c r="V82" s="66"/>
      <c r="W82" s="66"/>
      <c r="X82" s="66"/>
      <c r="Y82" s="68"/>
      <c r="Z82" s="68"/>
    </row>
    <row r="83" spans="1:26" x14ac:dyDescent="0.3">
      <c r="A83" s="63"/>
      <c r="B83" s="64"/>
      <c r="C83" s="65"/>
      <c r="D83" s="66"/>
      <c r="E83" s="66"/>
      <c r="F83" s="66"/>
      <c r="G83" s="64"/>
      <c r="H83" s="64"/>
      <c r="I83" s="64"/>
      <c r="J83" s="64"/>
      <c r="K83" s="64"/>
      <c r="L83" s="67"/>
      <c r="M83" s="67"/>
      <c r="N83" s="66"/>
      <c r="O83" s="66"/>
      <c r="P83" s="68"/>
      <c r="Q83" s="68"/>
      <c r="R83" s="68"/>
      <c r="S83" s="68"/>
      <c r="T83" s="66"/>
      <c r="U83" s="66"/>
      <c r="V83" s="66"/>
      <c r="W83" s="66"/>
      <c r="X83" s="66"/>
      <c r="Y83" s="68"/>
      <c r="Z83" s="68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zoomScale="70" zoomScaleNormal="70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R25" sqref="R25"/>
    </sheetView>
  </sheetViews>
  <sheetFormatPr defaultRowHeight="14.4" x14ac:dyDescent="0.3"/>
  <cols>
    <col min="1" max="1" width="6.5546875" style="165" customWidth="1"/>
    <col min="2" max="2" width="46.6640625" style="133" customWidth="1"/>
    <col min="3" max="3" width="19.77734375" style="88" customWidth="1"/>
    <col min="4" max="4" width="12.5546875" customWidth="1"/>
    <col min="5" max="5" width="12.6640625" customWidth="1"/>
    <col min="6" max="6" width="12.5546875" customWidth="1"/>
    <col min="7" max="7" width="57.77734375" style="88" customWidth="1"/>
    <col min="8" max="8" width="16" style="88" customWidth="1"/>
    <col min="9" max="9" width="16.6640625" style="88" customWidth="1"/>
    <col min="10" max="10" width="23.77734375" customWidth="1"/>
    <col min="11" max="11" width="38" style="160" customWidth="1"/>
    <col min="12" max="12" width="11.44140625" bestFit="1" customWidth="1"/>
    <col min="13" max="13" width="10.6640625" bestFit="1" customWidth="1"/>
    <col min="14" max="15" width="8.88671875" style="90"/>
    <col min="16" max="17" width="11.77734375" style="90" customWidth="1"/>
    <col min="18" max="18" width="30.33203125" style="161" customWidth="1"/>
    <col min="19" max="19" width="8.88671875" style="90"/>
  </cols>
  <sheetData>
    <row r="1" spans="1:19" ht="18.600000000000001" thickBot="1" x14ac:dyDescent="0.4">
      <c r="A1" s="226" t="s">
        <v>315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8"/>
    </row>
    <row r="2" spans="1:19" ht="15" x14ac:dyDescent="0.3">
      <c r="A2" s="229" t="s">
        <v>0</v>
      </c>
      <c r="B2" s="231" t="s">
        <v>1</v>
      </c>
      <c r="C2" s="232"/>
      <c r="D2" s="232"/>
      <c r="E2" s="232"/>
      <c r="F2" s="233"/>
      <c r="G2" s="234" t="s">
        <v>2</v>
      </c>
      <c r="H2" s="236" t="s">
        <v>221</v>
      </c>
      <c r="I2" s="238" t="s">
        <v>4</v>
      </c>
      <c r="J2" s="234" t="s">
        <v>5</v>
      </c>
      <c r="K2" s="236" t="s">
        <v>6</v>
      </c>
      <c r="L2" s="240" t="s">
        <v>222</v>
      </c>
      <c r="M2" s="241"/>
      <c r="N2" s="224" t="s">
        <v>8</v>
      </c>
      <c r="O2" s="225"/>
      <c r="P2" s="224" t="s">
        <v>223</v>
      </c>
      <c r="Q2" s="225"/>
      <c r="R2" s="224" t="s">
        <v>10</v>
      </c>
      <c r="S2" s="225"/>
    </row>
    <row r="3" spans="1:19" ht="111.6" customHeight="1" thickBot="1" x14ac:dyDescent="0.35">
      <c r="A3" s="230"/>
      <c r="B3" s="91" t="s">
        <v>11</v>
      </c>
      <c r="C3" s="92" t="s">
        <v>12</v>
      </c>
      <c r="D3" s="92" t="s">
        <v>224</v>
      </c>
      <c r="E3" s="92" t="s">
        <v>14</v>
      </c>
      <c r="F3" s="93" t="s">
        <v>15</v>
      </c>
      <c r="G3" s="235"/>
      <c r="H3" s="237"/>
      <c r="I3" s="239"/>
      <c r="J3" s="235"/>
      <c r="K3" s="237"/>
      <c r="L3" s="94" t="s">
        <v>16</v>
      </c>
      <c r="M3" s="95" t="s">
        <v>225</v>
      </c>
      <c r="N3" s="96" t="s">
        <v>18</v>
      </c>
      <c r="O3" s="97" t="s">
        <v>19</v>
      </c>
      <c r="P3" s="98" t="s">
        <v>226</v>
      </c>
      <c r="Q3" s="99" t="s">
        <v>227</v>
      </c>
      <c r="R3" s="100" t="s">
        <v>26</v>
      </c>
      <c r="S3" s="97" t="s">
        <v>27</v>
      </c>
    </row>
    <row r="4" spans="1:19" ht="15" customHeight="1" x14ac:dyDescent="0.3">
      <c r="A4" s="4" t="s">
        <v>32</v>
      </c>
      <c r="B4" s="5" t="s">
        <v>47</v>
      </c>
      <c r="C4" s="101" t="s">
        <v>48</v>
      </c>
      <c r="D4" s="29">
        <v>75016222</v>
      </c>
      <c r="E4" s="29">
        <v>107585448</v>
      </c>
      <c r="F4" s="23">
        <v>600097251</v>
      </c>
      <c r="G4" s="48" t="s">
        <v>228</v>
      </c>
      <c r="H4" s="48" t="s">
        <v>36</v>
      </c>
      <c r="I4" s="120" t="s">
        <v>37</v>
      </c>
      <c r="J4" s="103" t="s">
        <v>48</v>
      </c>
      <c r="K4" s="104" t="s">
        <v>229</v>
      </c>
      <c r="L4" s="105">
        <v>35000000</v>
      </c>
      <c r="M4" s="106">
        <f>L4/100*85</f>
        <v>29750000</v>
      </c>
      <c r="N4" s="16">
        <v>2022</v>
      </c>
      <c r="O4" s="18">
        <v>2025</v>
      </c>
      <c r="P4" s="16" t="s">
        <v>39</v>
      </c>
      <c r="Q4" s="18"/>
      <c r="R4" s="107" t="s">
        <v>230</v>
      </c>
      <c r="S4" s="103" t="s">
        <v>41</v>
      </c>
    </row>
    <row r="5" spans="1:19" ht="15" customHeight="1" x14ac:dyDescent="0.3">
      <c r="A5" s="162" t="s">
        <v>42</v>
      </c>
      <c r="B5" s="108" t="s">
        <v>47</v>
      </c>
      <c r="C5" s="101" t="s">
        <v>48</v>
      </c>
      <c r="D5" s="29">
        <v>75016222</v>
      </c>
      <c r="E5" s="29">
        <v>107585448</v>
      </c>
      <c r="F5" s="23">
        <v>600097251</v>
      </c>
      <c r="G5" s="48" t="s">
        <v>231</v>
      </c>
      <c r="H5" s="48" t="s">
        <v>36</v>
      </c>
      <c r="I5" s="120" t="s">
        <v>37</v>
      </c>
      <c r="J5" s="103" t="s">
        <v>48</v>
      </c>
      <c r="K5" s="109" t="s">
        <v>232</v>
      </c>
      <c r="L5" s="110">
        <v>1000000</v>
      </c>
      <c r="M5" s="111">
        <f t="shared" ref="M5" si="0">L5/100*85</f>
        <v>850000</v>
      </c>
      <c r="N5" s="22">
        <v>2022</v>
      </c>
      <c r="O5" s="23">
        <v>2024</v>
      </c>
      <c r="P5" s="22"/>
      <c r="Q5" s="23"/>
      <c r="R5" s="112" t="s">
        <v>233</v>
      </c>
      <c r="S5" s="102" t="s">
        <v>41</v>
      </c>
    </row>
    <row r="6" spans="1:19" s="90" customFormat="1" ht="15" customHeight="1" x14ac:dyDescent="0.3">
      <c r="A6" s="162" t="s">
        <v>46</v>
      </c>
      <c r="B6" s="113" t="s">
        <v>234</v>
      </c>
      <c r="C6" s="114" t="s">
        <v>60</v>
      </c>
      <c r="D6" s="29">
        <v>75015676</v>
      </c>
      <c r="E6" s="29">
        <v>107585456</v>
      </c>
      <c r="F6" s="23">
        <v>600096769</v>
      </c>
      <c r="G6" s="48" t="s">
        <v>235</v>
      </c>
      <c r="H6" s="48" t="s">
        <v>36</v>
      </c>
      <c r="I6" s="48" t="s">
        <v>37</v>
      </c>
      <c r="J6" s="102" t="s">
        <v>60</v>
      </c>
      <c r="K6" s="109" t="s">
        <v>236</v>
      </c>
      <c r="L6" s="110">
        <v>300000</v>
      </c>
      <c r="M6" s="111">
        <f>L6/100*85</f>
        <v>255000</v>
      </c>
      <c r="N6" s="22">
        <v>2022</v>
      </c>
      <c r="O6" s="23">
        <v>2023</v>
      </c>
      <c r="P6" s="22"/>
      <c r="Q6" s="23"/>
      <c r="R6" s="112" t="s">
        <v>40</v>
      </c>
      <c r="S6" s="102" t="s">
        <v>41</v>
      </c>
    </row>
    <row r="7" spans="1:19" s="90" customFormat="1" ht="15" customHeight="1" x14ac:dyDescent="0.3">
      <c r="A7" s="162" t="s">
        <v>51</v>
      </c>
      <c r="B7" s="40" t="s">
        <v>234</v>
      </c>
      <c r="C7" s="101" t="s">
        <v>60</v>
      </c>
      <c r="D7" s="29">
        <v>75015676</v>
      </c>
      <c r="E7" s="29">
        <v>107585456</v>
      </c>
      <c r="F7" s="23">
        <v>600096769</v>
      </c>
      <c r="G7" s="48" t="s">
        <v>237</v>
      </c>
      <c r="H7" s="48" t="s">
        <v>36</v>
      </c>
      <c r="I7" s="120" t="s">
        <v>37</v>
      </c>
      <c r="J7" s="103" t="s">
        <v>60</v>
      </c>
      <c r="K7" s="104" t="s">
        <v>238</v>
      </c>
      <c r="L7" s="105">
        <v>300000</v>
      </c>
      <c r="M7" s="106">
        <f>L7/100*85</f>
        <v>255000</v>
      </c>
      <c r="N7" s="16">
        <v>2022</v>
      </c>
      <c r="O7" s="18">
        <v>2023</v>
      </c>
      <c r="P7" s="16"/>
      <c r="Q7" s="18"/>
      <c r="R7" s="107" t="s">
        <v>40</v>
      </c>
      <c r="S7" s="103" t="s">
        <v>41</v>
      </c>
    </row>
    <row r="8" spans="1:19" s="90" customFormat="1" ht="15" customHeight="1" x14ac:dyDescent="0.3">
      <c r="A8" s="162" t="s">
        <v>55</v>
      </c>
      <c r="B8" s="40" t="s">
        <v>234</v>
      </c>
      <c r="C8" s="101" t="s">
        <v>60</v>
      </c>
      <c r="D8" s="29">
        <v>75015676</v>
      </c>
      <c r="E8" s="29">
        <v>107585456</v>
      </c>
      <c r="F8" s="23">
        <v>600096769</v>
      </c>
      <c r="G8" s="48" t="s">
        <v>239</v>
      </c>
      <c r="H8" s="48" t="s">
        <v>36</v>
      </c>
      <c r="I8" s="120" t="s">
        <v>37</v>
      </c>
      <c r="J8" s="103" t="s">
        <v>60</v>
      </c>
      <c r="K8" s="104" t="s">
        <v>240</v>
      </c>
      <c r="L8" s="105">
        <v>200000</v>
      </c>
      <c r="M8" s="106">
        <f>L8/100*85</f>
        <v>170000</v>
      </c>
      <c r="N8" s="16">
        <v>2022</v>
      </c>
      <c r="O8" s="18">
        <v>2022</v>
      </c>
      <c r="P8" s="16"/>
      <c r="Q8" s="18"/>
      <c r="R8" s="107" t="s">
        <v>40</v>
      </c>
      <c r="S8" s="103" t="s">
        <v>41</v>
      </c>
    </row>
    <row r="9" spans="1:19" s="90" customFormat="1" ht="15" customHeight="1" x14ac:dyDescent="0.3">
      <c r="A9" s="162" t="s">
        <v>62</v>
      </c>
      <c r="B9" s="40" t="s">
        <v>234</v>
      </c>
      <c r="C9" s="101" t="s">
        <v>60</v>
      </c>
      <c r="D9" s="29">
        <v>75015676</v>
      </c>
      <c r="E9" s="29">
        <v>107585456</v>
      </c>
      <c r="F9" s="23">
        <v>600096769</v>
      </c>
      <c r="G9" s="48" t="s">
        <v>241</v>
      </c>
      <c r="H9" s="48" t="s">
        <v>36</v>
      </c>
      <c r="I9" s="120" t="s">
        <v>37</v>
      </c>
      <c r="J9" s="103" t="s">
        <v>60</v>
      </c>
      <c r="K9" s="104" t="s">
        <v>242</v>
      </c>
      <c r="L9" s="105">
        <v>300000</v>
      </c>
      <c r="M9" s="106">
        <f>L9/100*85</f>
        <v>255000</v>
      </c>
      <c r="N9" s="16">
        <v>2022</v>
      </c>
      <c r="O9" s="18">
        <v>2022</v>
      </c>
      <c r="P9" s="16"/>
      <c r="Q9" s="18"/>
      <c r="R9" s="107" t="s">
        <v>40</v>
      </c>
      <c r="S9" s="103" t="s">
        <v>41</v>
      </c>
    </row>
    <row r="10" spans="1:19" s="90" customFormat="1" ht="15" customHeight="1" x14ac:dyDescent="0.3">
      <c r="A10" s="162" t="s">
        <v>65</v>
      </c>
      <c r="B10" s="40" t="s">
        <v>234</v>
      </c>
      <c r="C10" s="101" t="s">
        <v>60</v>
      </c>
      <c r="D10" s="29">
        <v>75015676</v>
      </c>
      <c r="E10" s="29">
        <v>107585456</v>
      </c>
      <c r="F10" s="23">
        <v>600096769</v>
      </c>
      <c r="G10" s="48" t="s">
        <v>243</v>
      </c>
      <c r="H10" s="48" t="s">
        <v>36</v>
      </c>
      <c r="I10" s="120" t="s">
        <v>37</v>
      </c>
      <c r="J10" s="103" t="s">
        <v>60</v>
      </c>
      <c r="K10" s="104" t="s">
        <v>244</v>
      </c>
      <c r="L10" s="110">
        <v>300000</v>
      </c>
      <c r="M10" s="111">
        <f>L10/100*85</f>
        <v>255000</v>
      </c>
      <c r="N10" s="22">
        <v>2022</v>
      </c>
      <c r="O10" s="23">
        <v>2023</v>
      </c>
      <c r="P10" s="22"/>
      <c r="Q10" s="23"/>
      <c r="R10" s="112" t="s">
        <v>40</v>
      </c>
      <c r="S10" s="102" t="s">
        <v>41</v>
      </c>
    </row>
    <row r="11" spans="1:19" s="90" customFormat="1" ht="15" customHeight="1" x14ac:dyDescent="0.3">
      <c r="A11" s="162" t="s">
        <v>68</v>
      </c>
      <c r="B11" s="5" t="s">
        <v>125</v>
      </c>
      <c r="C11" s="115" t="s">
        <v>126</v>
      </c>
      <c r="D11" s="29">
        <v>70188874</v>
      </c>
      <c r="E11" s="29">
        <v>107585472</v>
      </c>
      <c r="F11" s="23">
        <v>600097439</v>
      </c>
      <c r="G11" s="48" t="s">
        <v>245</v>
      </c>
      <c r="H11" s="48" t="s">
        <v>36</v>
      </c>
      <c r="I11" s="120" t="s">
        <v>37</v>
      </c>
      <c r="J11" s="102" t="s">
        <v>126</v>
      </c>
      <c r="K11" s="104" t="s">
        <v>246</v>
      </c>
      <c r="L11" s="110">
        <v>2400000</v>
      </c>
      <c r="M11" s="111">
        <f t="shared" ref="M11:M24" si="1">L11/100*85</f>
        <v>2040000</v>
      </c>
      <c r="N11" s="22">
        <v>2022</v>
      </c>
      <c r="O11" s="23">
        <v>2022</v>
      </c>
      <c r="P11" s="22"/>
      <c r="Q11" s="23"/>
      <c r="R11" s="102" t="s">
        <v>247</v>
      </c>
      <c r="S11" s="102" t="s">
        <v>41</v>
      </c>
    </row>
    <row r="12" spans="1:19" s="90" customFormat="1" ht="15" customHeight="1" x14ac:dyDescent="0.3">
      <c r="A12" s="162" t="s">
        <v>71</v>
      </c>
      <c r="B12" s="40" t="s">
        <v>125</v>
      </c>
      <c r="C12" s="115" t="s">
        <v>126</v>
      </c>
      <c r="D12" s="29">
        <v>70188874</v>
      </c>
      <c r="E12" s="29">
        <v>107585472</v>
      </c>
      <c r="F12" s="23">
        <v>600097439</v>
      </c>
      <c r="G12" s="48" t="s">
        <v>248</v>
      </c>
      <c r="H12" s="48" t="s">
        <v>36</v>
      </c>
      <c r="I12" s="120" t="s">
        <v>37</v>
      </c>
      <c r="J12" s="102" t="s">
        <v>126</v>
      </c>
      <c r="K12" s="104" t="s">
        <v>249</v>
      </c>
      <c r="L12" s="110">
        <v>145000</v>
      </c>
      <c r="M12" s="111">
        <f t="shared" si="1"/>
        <v>123250</v>
      </c>
      <c r="N12" s="22">
        <v>2022</v>
      </c>
      <c r="O12" s="23">
        <v>2022</v>
      </c>
      <c r="P12" s="22"/>
      <c r="Q12" s="23"/>
      <c r="R12" s="112" t="s">
        <v>191</v>
      </c>
      <c r="S12" s="102" t="s">
        <v>41</v>
      </c>
    </row>
    <row r="13" spans="1:19" s="90" customFormat="1" ht="15" customHeight="1" x14ac:dyDescent="0.3">
      <c r="A13" s="162" t="s">
        <v>74</v>
      </c>
      <c r="B13" s="40" t="s">
        <v>125</v>
      </c>
      <c r="C13" s="115" t="s">
        <v>126</v>
      </c>
      <c r="D13" s="29">
        <v>70188874</v>
      </c>
      <c r="E13" s="29">
        <v>107585472</v>
      </c>
      <c r="F13" s="23">
        <v>600097439</v>
      </c>
      <c r="G13" s="48" t="s">
        <v>250</v>
      </c>
      <c r="H13" s="48" t="s">
        <v>36</v>
      </c>
      <c r="I13" s="120" t="s">
        <v>37</v>
      </c>
      <c r="J13" s="102" t="s">
        <v>126</v>
      </c>
      <c r="K13" s="104" t="s">
        <v>251</v>
      </c>
      <c r="L13" s="110">
        <v>490000</v>
      </c>
      <c r="M13" s="111">
        <f t="shared" si="1"/>
        <v>416500</v>
      </c>
      <c r="N13" s="22">
        <v>2022</v>
      </c>
      <c r="O13" s="23">
        <v>2022</v>
      </c>
      <c r="P13" s="22"/>
      <c r="Q13" s="23"/>
      <c r="R13" s="112" t="s">
        <v>191</v>
      </c>
      <c r="S13" s="102" t="s">
        <v>41</v>
      </c>
    </row>
    <row r="14" spans="1:19" s="90" customFormat="1" ht="15" customHeight="1" x14ac:dyDescent="0.3">
      <c r="A14" s="162" t="s">
        <v>77</v>
      </c>
      <c r="B14" s="116" t="s">
        <v>148</v>
      </c>
      <c r="C14" s="101" t="s">
        <v>149</v>
      </c>
      <c r="D14" s="29">
        <v>75017971</v>
      </c>
      <c r="E14" s="29">
        <v>107585481</v>
      </c>
      <c r="F14" s="23">
        <v>650042662</v>
      </c>
      <c r="G14" s="48" t="s">
        <v>252</v>
      </c>
      <c r="H14" s="48" t="s">
        <v>36</v>
      </c>
      <c r="I14" s="120" t="s">
        <v>37</v>
      </c>
      <c r="J14" s="103" t="s">
        <v>149</v>
      </c>
      <c r="K14" s="104" t="s">
        <v>253</v>
      </c>
      <c r="L14" s="105">
        <v>70000000</v>
      </c>
      <c r="M14" s="106">
        <f t="shared" si="1"/>
        <v>59500000</v>
      </c>
      <c r="N14" s="16">
        <v>2022</v>
      </c>
      <c r="O14" s="18">
        <v>2026</v>
      </c>
      <c r="P14" s="16"/>
      <c r="Q14" s="18"/>
      <c r="R14" s="107" t="s">
        <v>254</v>
      </c>
      <c r="S14" s="103" t="s">
        <v>166</v>
      </c>
    </row>
    <row r="15" spans="1:19" s="90" customFormat="1" ht="15" customHeight="1" x14ac:dyDescent="0.3">
      <c r="A15" s="162" t="s">
        <v>80</v>
      </c>
      <c r="B15" s="30" t="s">
        <v>156</v>
      </c>
      <c r="C15" s="6" t="s">
        <v>157</v>
      </c>
      <c r="D15" s="117">
        <v>70986126</v>
      </c>
      <c r="E15" s="29">
        <v>107580837</v>
      </c>
      <c r="F15" s="23">
        <v>650062345</v>
      </c>
      <c r="G15" s="48" t="s">
        <v>255</v>
      </c>
      <c r="H15" s="48" t="s">
        <v>36</v>
      </c>
      <c r="I15" s="120" t="s">
        <v>159</v>
      </c>
      <c r="J15" s="103" t="s">
        <v>157</v>
      </c>
      <c r="K15" s="104" t="s">
        <v>256</v>
      </c>
      <c r="L15" s="105">
        <v>285000</v>
      </c>
      <c r="M15" s="106">
        <f t="shared" si="1"/>
        <v>242250</v>
      </c>
      <c r="N15" s="16">
        <v>2022</v>
      </c>
      <c r="O15" s="18">
        <v>2022</v>
      </c>
      <c r="P15" s="16"/>
      <c r="Q15" s="18"/>
      <c r="R15" s="107" t="s">
        <v>40</v>
      </c>
      <c r="S15" s="103" t="s">
        <v>41</v>
      </c>
    </row>
    <row r="16" spans="1:19" s="90" customFormat="1" ht="15" customHeight="1" x14ac:dyDescent="0.3">
      <c r="A16" s="162" t="s">
        <v>83</v>
      </c>
      <c r="B16" s="118" t="s">
        <v>156</v>
      </c>
      <c r="C16" s="6" t="s">
        <v>157</v>
      </c>
      <c r="D16" s="117">
        <v>70986126</v>
      </c>
      <c r="E16" s="29">
        <v>107580837</v>
      </c>
      <c r="F16" s="119">
        <v>650062345</v>
      </c>
      <c r="G16" s="48" t="s">
        <v>257</v>
      </c>
      <c r="H16" s="48" t="s">
        <v>36</v>
      </c>
      <c r="I16" s="120" t="s">
        <v>159</v>
      </c>
      <c r="J16" s="103" t="s">
        <v>157</v>
      </c>
      <c r="K16" s="104" t="s">
        <v>258</v>
      </c>
      <c r="L16" s="105">
        <v>326820</v>
      </c>
      <c r="M16" s="106">
        <f t="shared" si="1"/>
        <v>277797</v>
      </c>
      <c r="N16" s="16">
        <v>2022</v>
      </c>
      <c r="O16" s="18">
        <v>2022</v>
      </c>
      <c r="P16" s="16"/>
      <c r="Q16" s="18"/>
      <c r="R16" s="107" t="s">
        <v>40</v>
      </c>
      <c r="S16" s="103" t="s">
        <v>41</v>
      </c>
    </row>
    <row r="17" spans="1:19" s="90" customFormat="1" ht="15" customHeight="1" x14ac:dyDescent="0.3">
      <c r="A17" s="162" t="s">
        <v>86</v>
      </c>
      <c r="B17" s="118" t="s">
        <v>156</v>
      </c>
      <c r="C17" s="6" t="s">
        <v>157</v>
      </c>
      <c r="D17" s="117">
        <v>70986126</v>
      </c>
      <c r="E17" s="29">
        <v>107580837</v>
      </c>
      <c r="F17" s="23">
        <v>650062345</v>
      </c>
      <c r="G17" s="48" t="s">
        <v>259</v>
      </c>
      <c r="H17" s="48" t="s">
        <v>36</v>
      </c>
      <c r="I17" s="120" t="s">
        <v>159</v>
      </c>
      <c r="J17" s="103" t="s">
        <v>157</v>
      </c>
      <c r="K17" s="104" t="s">
        <v>260</v>
      </c>
      <c r="L17" s="105">
        <v>170000</v>
      </c>
      <c r="M17" s="106">
        <f t="shared" si="1"/>
        <v>144500</v>
      </c>
      <c r="N17" s="16">
        <v>2022</v>
      </c>
      <c r="O17" s="18">
        <v>2022</v>
      </c>
      <c r="P17" s="16"/>
      <c r="Q17" s="18"/>
      <c r="R17" s="107" t="s">
        <v>261</v>
      </c>
      <c r="S17" s="103" t="s">
        <v>41</v>
      </c>
    </row>
    <row r="18" spans="1:19" s="90" customFormat="1" ht="15" customHeight="1" x14ac:dyDescent="0.3">
      <c r="A18" s="162" t="s">
        <v>89</v>
      </c>
      <c r="B18" s="113" t="s">
        <v>262</v>
      </c>
      <c r="C18" s="101" t="s">
        <v>263</v>
      </c>
      <c r="D18" s="29">
        <v>75016991</v>
      </c>
      <c r="E18" s="29">
        <v>107585529</v>
      </c>
      <c r="F18" s="23">
        <v>650060415</v>
      </c>
      <c r="G18" s="48" t="s">
        <v>264</v>
      </c>
      <c r="H18" s="48" t="s">
        <v>36</v>
      </c>
      <c r="I18" s="120" t="s">
        <v>37</v>
      </c>
      <c r="J18" s="103" t="s">
        <v>263</v>
      </c>
      <c r="K18" s="104" t="s">
        <v>265</v>
      </c>
      <c r="L18" s="105">
        <v>150000</v>
      </c>
      <c r="M18" s="106">
        <f t="shared" si="1"/>
        <v>127500</v>
      </c>
      <c r="N18" s="16">
        <v>2022</v>
      </c>
      <c r="O18" s="18">
        <v>2022</v>
      </c>
      <c r="P18" s="16"/>
      <c r="Q18" s="18"/>
      <c r="R18" s="107" t="s">
        <v>40</v>
      </c>
      <c r="S18" s="103" t="s">
        <v>41</v>
      </c>
    </row>
    <row r="19" spans="1:19" s="90" customFormat="1" ht="15" customHeight="1" x14ac:dyDescent="0.3">
      <c r="A19" s="162" t="s">
        <v>92</v>
      </c>
      <c r="B19" s="40" t="s">
        <v>262</v>
      </c>
      <c r="C19" s="101" t="s">
        <v>263</v>
      </c>
      <c r="D19" s="29">
        <v>75016991</v>
      </c>
      <c r="E19" s="29">
        <v>107585529</v>
      </c>
      <c r="F19" s="23">
        <v>650060415</v>
      </c>
      <c r="G19" s="48" t="s">
        <v>266</v>
      </c>
      <c r="H19" s="48" t="s">
        <v>36</v>
      </c>
      <c r="I19" s="120" t="s">
        <v>37</v>
      </c>
      <c r="J19" s="103" t="s">
        <v>263</v>
      </c>
      <c r="K19" s="104" t="s">
        <v>267</v>
      </c>
      <c r="L19" s="105">
        <v>100000</v>
      </c>
      <c r="M19" s="106">
        <f t="shared" si="1"/>
        <v>85000</v>
      </c>
      <c r="N19" s="16">
        <v>2022</v>
      </c>
      <c r="O19" s="18">
        <v>2022</v>
      </c>
      <c r="P19" s="16"/>
      <c r="Q19" s="18"/>
      <c r="R19" s="107" t="s">
        <v>40</v>
      </c>
      <c r="S19" s="103" t="s">
        <v>41</v>
      </c>
    </row>
    <row r="20" spans="1:19" s="90" customFormat="1" ht="15" customHeight="1" x14ac:dyDescent="0.3">
      <c r="A20" s="162" t="s">
        <v>95</v>
      </c>
      <c r="B20" s="40" t="s">
        <v>262</v>
      </c>
      <c r="C20" s="101" t="s">
        <v>263</v>
      </c>
      <c r="D20" s="29">
        <v>75016991</v>
      </c>
      <c r="E20" s="29">
        <v>107585529</v>
      </c>
      <c r="F20" s="23">
        <v>650060415</v>
      </c>
      <c r="G20" s="48" t="s">
        <v>268</v>
      </c>
      <c r="H20" s="48" t="s">
        <v>36</v>
      </c>
      <c r="I20" s="120" t="s">
        <v>37</v>
      </c>
      <c r="J20" s="103" t="s">
        <v>263</v>
      </c>
      <c r="K20" s="104" t="s">
        <v>269</v>
      </c>
      <c r="L20" s="105">
        <v>150000</v>
      </c>
      <c r="M20" s="106">
        <f t="shared" si="1"/>
        <v>127500</v>
      </c>
      <c r="N20" s="16">
        <v>2022</v>
      </c>
      <c r="O20" s="18">
        <v>2022</v>
      </c>
      <c r="P20" s="16"/>
      <c r="Q20" s="18"/>
      <c r="R20" s="107" t="s">
        <v>40</v>
      </c>
      <c r="S20" s="103" t="s">
        <v>41</v>
      </c>
    </row>
    <row r="21" spans="1:19" s="90" customFormat="1" ht="15" customHeight="1" x14ac:dyDescent="0.3">
      <c r="A21" s="162" t="s">
        <v>98</v>
      </c>
      <c r="B21" s="40" t="s">
        <v>262</v>
      </c>
      <c r="C21" s="101" t="s">
        <v>263</v>
      </c>
      <c r="D21" s="29">
        <v>75016991</v>
      </c>
      <c r="E21" s="29">
        <v>107585529</v>
      </c>
      <c r="F21" s="23">
        <v>650060415</v>
      </c>
      <c r="G21" s="48" t="s">
        <v>270</v>
      </c>
      <c r="H21" s="48" t="s">
        <v>36</v>
      </c>
      <c r="I21" s="120" t="s">
        <v>37</v>
      </c>
      <c r="J21" s="103" t="s">
        <v>263</v>
      </c>
      <c r="K21" s="104" t="s">
        <v>242</v>
      </c>
      <c r="L21" s="105">
        <v>70000</v>
      </c>
      <c r="M21" s="106">
        <f t="shared" si="1"/>
        <v>59500</v>
      </c>
      <c r="N21" s="16">
        <v>2022</v>
      </c>
      <c r="O21" s="18">
        <v>2022</v>
      </c>
      <c r="P21" s="16"/>
      <c r="Q21" s="18"/>
      <c r="R21" s="107" t="s">
        <v>40</v>
      </c>
      <c r="S21" s="103" t="s">
        <v>41</v>
      </c>
    </row>
    <row r="22" spans="1:19" s="90" customFormat="1" ht="15" customHeight="1" x14ac:dyDescent="0.3">
      <c r="A22" s="162" t="s">
        <v>101</v>
      </c>
      <c r="B22" s="40" t="s">
        <v>262</v>
      </c>
      <c r="C22" s="101" t="s">
        <v>263</v>
      </c>
      <c r="D22" s="29">
        <v>75016991</v>
      </c>
      <c r="E22" s="29">
        <v>107585529</v>
      </c>
      <c r="F22" s="23">
        <v>650060415</v>
      </c>
      <c r="G22" s="48" t="s">
        <v>271</v>
      </c>
      <c r="H22" s="48" t="s">
        <v>36</v>
      </c>
      <c r="I22" s="120" t="s">
        <v>37</v>
      </c>
      <c r="J22" s="103" t="s">
        <v>263</v>
      </c>
      <c r="K22" s="104" t="s">
        <v>242</v>
      </c>
      <c r="L22" s="105">
        <v>200000</v>
      </c>
      <c r="M22" s="106">
        <f t="shared" si="1"/>
        <v>170000</v>
      </c>
      <c r="N22" s="16">
        <v>2022</v>
      </c>
      <c r="O22" s="18">
        <v>2022</v>
      </c>
      <c r="P22" s="16"/>
      <c r="Q22" s="18"/>
      <c r="R22" s="107" t="s">
        <v>40</v>
      </c>
      <c r="S22" s="103" t="s">
        <v>41</v>
      </c>
    </row>
    <row r="23" spans="1:19" s="90" customFormat="1" ht="15" customHeight="1" x14ac:dyDescent="0.3">
      <c r="A23" s="162" t="s">
        <v>106</v>
      </c>
      <c r="B23" s="40" t="s">
        <v>262</v>
      </c>
      <c r="C23" s="101" t="s">
        <v>263</v>
      </c>
      <c r="D23" s="29">
        <v>75016991</v>
      </c>
      <c r="E23" s="29">
        <v>107585529</v>
      </c>
      <c r="F23" s="23">
        <v>650060415</v>
      </c>
      <c r="G23" s="48" t="s">
        <v>272</v>
      </c>
      <c r="H23" s="48" t="s">
        <v>36</v>
      </c>
      <c r="I23" s="120" t="s">
        <v>37</v>
      </c>
      <c r="J23" s="103" t="s">
        <v>263</v>
      </c>
      <c r="K23" s="104" t="s">
        <v>242</v>
      </c>
      <c r="L23" s="105">
        <v>100000</v>
      </c>
      <c r="M23" s="106">
        <f t="shared" si="1"/>
        <v>85000</v>
      </c>
      <c r="N23" s="16">
        <v>2022</v>
      </c>
      <c r="O23" s="18">
        <v>2022</v>
      </c>
      <c r="P23" s="16"/>
      <c r="Q23" s="18"/>
      <c r="R23" s="107" t="s">
        <v>40</v>
      </c>
      <c r="S23" s="103" t="s">
        <v>41</v>
      </c>
    </row>
    <row r="24" spans="1:19" s="90" customFormat="1" ht="15" customHeight="1" x14ac:dyDescent="0.3">
      <c r="A24" s="162" t="s">
        <v>109</v>
      </c>
      <c r="B24" s="40" t="s">
        <v>262</v>
      </c>
      <c r="C24" s="101" t="s">
        <v>263</v>
      </c>
      <c r="D24" s="17">
        <v>75016991</v>
      </c>
      <c r="E24" s="17">
        <v>107585529</v>
      </c>
      <c r="F24" s="18">
        <v>650060415</v>
      </c>
      <c r="G24" s="120" t="s">
        <v>273</v>
      </c>
      <c r="H24" s="120" t="s">
        <v>36</v>
      </c>
      <c r="I24" s="120" t="s">
        <v>37</v>
      </c>
      <c r="J24" s="103" t="s">
        <v>263</v>
      </c>
      <c r="K24" s="104" t="s">
        <v>274</v>
      </c>
      <c r="L24" s="105">
        <v>300000</v>
      </c>
      <c r="M24" s="106">
        <f t="shared" si="1"/>
        <v>255000</v>
      </c>
      <c r="N24" s="16">
        <v>2022</v>
      </c>
      <c r="O24" s="18">
        <v>2023</v>
      </c>
      <c r="P24" s="16"/>
      <c r="Q24" s="18"/>
      <c r="R24" s="107" t="s">
        <v>40</v>
      </c>
      <c r="S24" s="103" t="s">
        <v>41</v>
      </c>
    </row>
    <row r="25" spans="1:19" s="90" customFormat="1" ht="15" customHeight="1" x14ac:dyDescent="0.3">
      <c r="A25" s="162" t="s">
        <v>112</v>
      </c>
      <c r="B25" s="121" t="s">
        <v>275</v>
      </c>
      <c r="C25" s="115" t="s">
        <v>276</v>
      </c>
      <c r="D25" s="29">
        <v>70983372</v>
      </c>
      <c r="E25" s="29">
        <v>107581141</v>
      </c>
      <c r="F25" s="23">
        <v>600087948</v>
      </c>
      <c r="G25" s="48" t="s">
        <v>277</v>
      </c>
      <c r="H25" s="48" t="s">
        <v>36</v>
      </c>
      <c r="I25" s="48" t="s">
        <v>159</v>
      </c>
      <c r="J25" s="102" t="s">
        <v>276</v>
      </c>
      <c r="K25" s="109" t="s">
        <v>278</v>
      </c>
      <c r="L25" s="110">
        <v>4500000</v>
      </c>
      <c r="M25" s="111">
        <f>L25/100*70</f>
        <v>3150000</v>
      </c>
      <c r="N25" s="22">
        <v>2023</v>
      </c>
      <c r="O25" s="23">
        <v>2025</v>
      </c>
      <c r="P25" s="22" t="s">
        <v>39</v>
      </c>
      <c r="Q25" s="23"/>
      <c r="R25" s="102" t="s">
        <v>279</v>
      </c>
      <c r="S25" s="102" t="s">
        <v>41</v>
      </c>
    </row>
    <row r="26" spans="1:19" s="90" customFormat="1" ht="15" customHeight="1" x14ac:dyDescent="0.3">
      <c r="A26" s="162" t="s">
        <v>115</v>
      </c>
      <c r="B26" s="122" t="s">
        <v>275</v>
      </c>
      <c r="C26" s="101" t="s">
        <v>276</v>
      </c>
      <c r="D26" s="29">
        <v>70983372</v>
      </c>
      <c r="E26" s="29">
        <v>107581141</v>
      </c>
      <c r="F26" s="23">
        <v>600087948</v>
      </c>
      <c r="G26" s="48" t="s">
        <v>280</v>
      </c>
      <c r="H26" s="48" t="s">
        <v>36</v>
      </c>
      <c r="I26" s="120" t="s">
        <v>159</v>
      </c>
      <c r="J26" s="103" t="s">
        <v>276</v>
      </c>
      <c r="K26" s="104" t="s">
        <v>281</v>
      </c>
      <c r="L26" s="105">
        <v>400000</v>
      </c>
      <c r="M26" s="106">
        <f>L26/100*85</f>
        <v>340000</v>
      </c>
      <c r="N26" s="16">
        <v>2022</v>
      </c>
      <c r="O26" s="18">
        <v>2023</v>
      </c>
      <c r="P26" s="16"/>
      <c r="Q26" s="18"/>
      <c r="R26" s="107" t="s">
        <v>282</v>
      </c>
      <c r="S26" s="103" t="s">
        <v>41</v>
      </c>
    </row>
    <row r="27" spans="1:19" s="90" customFormat="1" ht="15" customHeight="1" x14ac:dyDescent="0.3">
      <c r="A27" s="162" t="s">
        <v>118</v>
      </c>
      <c r="B27" s="5" t="s">
        <v>283</v>
      </c>
      <c r="C27" s="101" t="s">
        <v>37</v>
      </c>
      <c r="D27" s="29">
        <v>75016125</v>
      </c>
      <c r="E27" s="29">
        <v>107585600</v>
      </c>
      <c r="F27" s="23">
        <v>668000805</v>
      </c>
      <c r="G27" s="48" t="s">
        <v>284</v>
      </c>
      <c r="H27" s="48" t="s">
        <v>36</v>
      </c>
      <c r="I27" s="120" t="s">
        <v>37</v>
      </c>
      <c r="J27" s="103" t="s">
        <v>37</v>
      </c>
      <c r="K27" s="104" t="s">
        <v>285</v>
      </c>
      <c r="L27" s="105">
        <v>1000000</v>
      </c>
      <c r="M27" s="106">
        <f>L27/100*85</f>
        <v>850000</v>
      </c>
      <c r="N27" s="16">
        <v>2021</v>
      </c>
      <c r="O27" s="18">
        <v>2022</v>
      </c>
      <c r="P27" s="16"/>
      <c r="Q27" s="18"/>
      <c r="R27" s="107" t="s">
        <v>40</v>
      </c>
      <c r="S27" s="103" t="s">
        <v>41</v>
      </c>
    </row>
    <row r="28" spans="1:19" s="90" customFormat="1" ht="15" customHeight="1" x14ac:dyDescent="0.3">
      <c r="A28" s="162" t="s">
        <v>121</v>
      </c>
      <c r="B28" t="s">
        <v>283</v>
      </c>
      <c r="C28" s="101" t="s">
        <v>37</v>
      </c>
      <c r="D28" s="29">
        <v>75016125</v>
      </c>
      <c r="E28" s="29">
        <v>107585600</v>
      </c>
      <c r="F28" s="23">
        <v>668000805</v>
      </c>
      <c r="G28" s="48" t="s">
        <v>286</v>
      </c>
      <c r="H28" s="48" t="s">
        <v>36</v>
      </c>
      <c r="I28" s="120" t="s">
        <v>37</v>
      </c>
      <c r="J28" s="103" t="s">
        <v>37</v>
      </c>
      <c r="K28" s="104" t="s">
        <v>287</v>
      </c>
      <c r="L28" s="105">
        <v>200000</v>
      </c>
      <c r="M28" s="106">
        <f>L28/100*85</f>
        <v>170000</v>
      </c>
      <c r="N28" s="16">
        <v>2021</v>
      </c>
      <c r="O28" s="18">
        <v>2022</v>
      </c>
      <c r="P28" s="16"/>
      <c r="Q28" s="18"/>
      <c r="R28" s="107" t="s">
        <v>288</v>
      </c>
      <c r="S28" s="103" t="s">
        <v>41</v>
      </c>
    </row>
    <row r="29" spans="1:19" s="90" customFormat="1" ht="15" customHeight="1" x14ac:dyDescent="0.3">
      <c r="A29" s="162" t="s">
        <v>124</v>
      </c>
      <c r="B29" s="116" t="s">
        <v>187</v>
      </c>
      <c r="C29" s="101" t="s">
        <v>188</v>
      </c>
      <c r="D29" s="29">
        <v>70992061</v>
      </c>
      <c r="E29" s="29">
        <v>181055066</v>
      </c>
      <c r="F29" s="23">
        <v>600089011</v>
      </c>
      <c r="G29" s="48" t="s">
        <v>289</v>
      </c>
      <c r="H29" s="48" t="s">
        <v>36</v>
      </c>
      <c r="I29" s="120" t="s">
        <v>159</v>
      </c>
      <c r="J29" s="103" t="s">
        <v>188</v>
      </c>
      <c r="K29" s="104" t="s">
        <v>290</v>
      </c>
      <c r="L29" s="105">
        <v>10000000</v>
      </c>
      <c r="M29" s="106">
        <f t="shared" ref="M29" si="2">L29/100*85</f>
        <v>8500000</v>
      </c>
      <c r="N29" s="16">
        <v>2022</v>
      </c>
      <c r="O29" s="18">
        <v>2023</v>
      </c>
      <c r="P29" s="16" t="s">
        <v>39</v>
      </c>
      <c r="Q29" s="18"/>
      <c r="R29" s="107" t="s">
        <v>291</v>
      </c>
      <c r="S29" s="103" t="s">
        <v>166</v>
      </c>
    </row>
    <row r="30" spans="1:19" s="90" customFormat="1" ht="15" customHeight="1" x14ac:dyDescent="0.3">
      <c r="A30" s="162" t="s">
        <v>129</v>
      </c>
      <c r="B30" s="123" t="s">
        <v>202</v>
      </c>
      <c r="C30" s="101" t="s">
        <v>203</v>
      </c>
      <c r="D30" s="29">
        <v>70999392</v>
      </c>
      <c r="E30" s="29">
        <v>107585774</v>
      </c>
      <c r="F30" s="23">
        <v>600097315</v>
      </c>
      <c r="G30" s="48" t="s">
        <v>292</v>
      </c>
      <c r="H30" s="48" t="s">
        <v>36</v>
      </c>
      <c r="I30" s="120" t="s">
        <v>37</v>
      </c>
      <c r="J30" s="103" t="s">
        <v>203</v>
      </c>
      <c r="K30" s="124" t="s">
        <v>293</v>
      </c>
      <c r="L30" s="105">
        <v>500000</v>
      </c>
      <c r="M30" s="106">
        <f>L30/100*85</f>
        <v>425000</v>
      </c>
      <c r="N30" s="16">
        <v>2025</v>
      </c>
      <c r="O30" s="18">
        <v>2025</v>
      </c>
      <c r="P30" s="16"/>
      <c r="Q30" s="18"/>
      <c r="R30" s="107" t="s">
        <v>40</v>
      </c>
      <c r="S30" s="103" t="s">
        <v>41</v>
      </c>
    </row>
    <row r="31" spans="1:19" s="90" customFormat="1" ht="15" customHeight="1" x14ac:dyDescent="0.3">
      <c r="A31" s="162" t="s">
        <v>133</v>
      </c>
      <c r="B31" s="125" t="s">
        <v>202</v>
      </c>
      <c r="C31" s="101" t="s">
        <v>203</v>
      </c>
      <c r="D31" s="29">
        <v>70999392</v>
      </c>
      <c r="E31" s="29">
        <v>107585774</v>
      </c>
      <c r="F31" s="23">
        <v>600097315</v>
      </c>
      <c r="G31" s="48" t="s">
        <v>294</v>
      </c>
      <c r="H31" s="48" t="s">
        <v>36</v>
      </c>
      <c r="I31" s="120" t="s">
        <v>37</v>
      </c>
      <c r="J31" s="103" t="s">
        <v>203</v>
      </c>
      <c r="K31" s="104" t="s">
        <v>242</v>
      </c>
      <c r="L31" s="105">
        <v>600000</v>
      </c>
      <c r="M31" s="106">
        <f>L31/100*85</f>
        <v>510000</v>
      </c>
      <c r="N31" s="16">
        <v>2022</v>
      </c>
      <c r="O31" s="18">
        <v>2023</v>
      </c>
      <c r="P31" s="16"/>
      <c r="Q31" s="18"/>
      <c r="R31" s="107" t="s">
        <v>40</v>
      </c>
      <c r="S31" s="103" t="s">
        <v>41</v>
      </c>
    </row>
    <row r="32" spans="1:19" s="90" customFormat="1" ht="15" customHeight="1" x14ac:dyDescent="0.3">
      <c r="A32" s="162" t="s">
        <v>137</v>
      </c>
      <c r="B32" s="126" t="s">
        <v>202</v>
      </c>
      <c r="C32" s="101" t="s">
        <v>203</v>
      </c>
      <c r="D32" s="29">
        <v>70999392</v>
      </c>
      <c r="E32" s="29">
        <v>107585774</v>
      </c>
      <c r="F32" s="23">
        <v>600097315</v>
      </c>
      <c r="G32" s="48" t="s">
        <v>210</v>
      </c>
      <c r="H32" s="48" t="s">
        <v>36</v>
      </c>
      <c r="I32" s="120" t="s">
        <v>37</v>
      </c>
      <c r="J32" s="103" t="s">
        <v>203</v>
      </c>
      <c r="K32" s="104" t="s">
        <v>211</v>
      </c>
      <c r="L32" s="105">
        <v>1500000</v>
      </c>
      <c r="M32" s="106">
        <f>L32/100*85</f>
        <v>1275000</v>
      </c>
      <c r="N32" s="16">
        <v>2025</v>
      </c>
      <c r="O32" s="18">
        <v>2025</v>
      </c>
      <c r="P32" s="16"/>
      <c r="Q32" s="18"/>
      <c r="R32" s="107" t="s">
        <v>40</v>
      </c>
      <c r="S32" s="103" t="s">
        <v>41</v>
      </c>
    </row>
    <row r="33" spans="1:19" s="90" customFormat="1" ht="15" customHeight="1" x14ac:dyDescent="0.3">
      <c r="A33" s="162" t="s">
        <v>141</v>
      </c>
      <c r="B33" s="127" t="s">
        <v>295</v>
      </c>
      <c r="C33" s="101" t="s">
        <v>296</v>
      </c>
      <c r="D33" s="128">
        <v>70988901</v>
      </c>
      <c r="E33" s="29">
        <v>107581825</v>
      </c>
      <c r="F33" s="23">
        <v>668000601</v>
      </c>
      <c r="G33" s="48" t="s">
        <v>297</v>
      </c>
      <c r="H33" s="48" t="s">
        <v>36</v>
      </c>
      <c r="I33" s="120" t="s">
        <v>159</v>
      </c>
      <c r="J33" s="103" t="s">
        <v>296</v>
      </c>
      <c r="K33" s="104" t="s">
        <v>298</v>
      </c>
      <c r="L33" s="105">
        <v>500000</v>
      </c>
      <c r="M33" s="106">
        <f t="shared" ref="M33:M34" si="3">L33/100*85</f>
        <v>425000</v>
      </c>
      <c r="N33" s="16">
        <v>2022</v>
      </c>
      <c r="O33" s="18">
        <v>2022</v>
      </c>
      <c r="P33" s="16"/>
      <c r="Q33" s="18"/>
      <c r="R33" s="107" t="s">
        <v>282</v>
      </c>
      <c r="S33" s="103" t="s">
        <v>41</v>
      </c>
    </row>
    <row r="34" spans="1:19" s="90" customFormat="1" ht="15" customHeight="1" x14ac:dyDescent="0.3">
      <c r="A34" s="162" t="s">
        <v>144</v>
      </c>
      <c r="B34" s="129" t="s">
        <v>295</v>
      </c>
      <c r="C34" s="101" t="s">
        <v>296</v>
      </c>
      <c r="D34" s="128">
        <v>70988901</v>
      </c>
      <c r="E34" s="29">
        <v>107581825</v>
      </c>
      <c r="F34" s="23">
        <v>668000601</v>
      </c>
      <c r="G34" s="130" t="s">
        <v>299</v>
      </c>
      <c r="H34" s="48" t="s">
        <v>36</v>
      </c>
      <c r="I34" s="120" t="s">
        <v>159</v>
      </c>
      <c r="J34" s="103" t="s">
        <v>296</v>
      </c>
      <c r="K34" s="104" t="s">
        <v>300</v>
      </c>
      <c r="L34" s="105">
        <v>43300000</v>
      </c>
      <c r="M34" s="106">
        <f t="shared" si="3"/>
        <v>36805000</v>
      </c>
      <c r="N34" s="16">
        <v>2023</v>
      </c>
      <c r="O34" s="18">
        <v>2025</v>
      </c>
      <c r="P34" s="16" t="s">
        <v>39</v>
      </c>
      <c r="Q34" s="18"/>
      <c r="R34" s="107" t="s">
        <v>40</v>
      </c>
      <c r="S34" s="103" t="s">
        <v>166</v>
      </c>
    </row>
    <row r="35" spans="1:19" s="90" customFormat="1" ht="15" customHeight="1" x14ac:dyDescent="0.3">
      <c r="A35" s="162" t="s">
        <v>147</v>
      </c>
      <c r="B35" s="5" t="s">
        <v>301</v>
      </c>
      <c r="C35" s="101" t="s">
        <v>214</v>
      </c>
      <c r="D35" s="29">
        <v>75015048</v>
      </c>
      <c r="E35" s="29">
        <v>107585782</v>
      </c>
      <c r="F35" s="23">
        <v>668000741</v>
      </c>
      <c r="G35" s="48" t="s">
        <v>302</v>
      </c>
      <c r="H35" s="48" t="s">
        <v>36</v>
      </c>
      <c r="I35" s="120" t="s">
        <v>37</v>
      </c>
      <c r="J35" s="103" t="s">
        <v>214</v>
      </c>
      <c r="K35" s="104" t="s">
        <v>265</v>
      </c>
      <c r="L35" s="105">
        <v>149550</v>
      </c>
      <c r="M35" s="106">
        <f>L35/100*85</f>
        <v>127117.5</v>
      </c>
      <c r="N35" s="16">
        <v>2022</v>
      </c>
      <c r="O35" s="18">
        <v>2022</v>
      </c>
      <c r="P35" s="16"/>
      <c r="Q35" s="18"/>
      <c r="R35" s="107" t="s">
        <v>282</v>
      </c>
      <c r="S35" s="103" t="s">
        <v>41</v>
      </c>
    </row>
    <row r="36" spans="1:19" s="90" customFormat="1" ht="15" customHeight="1" x14ac:dyDescent="0.3">
      <c r="A36" s="162" t="s">
        <v>152</v>
      </c>
      <c r="B36" s="131" t="s">
        <v>301</v>
      </c>
      <c r="C36" s="101" t="s">
        <v>214</v>
      </c>
      <c r="D36" s="29">
        <v>75015048</v>
      </c>
      <c r="E36" s="29">
        <v>107585782</v>
      </c>
      <c r="F36" s="23">
        <v>668000741</v>
      </c>
      <c r="G36" s="132" t="s">
        <v>303</v>
      </c>
      <c r="H36" s="48" t="s">
        <v>36</v>
      </c>
      <c r="I36" s="120" t="s">
        <v>37</v>
      </c>
      <c r="J36" s="103" t="s">
        <v>214</v>
      </c>
      <c r="K36" s="133" t="s">
        <v>304</v>
      </c>
      <c r="L36" s="134">
        <v>6000000</v>
      </c>
      <c r="M36" s="135">
        <f>L36/100*85</f>
        <v>5100000</v>
      </c>
      <c r="N36" s="90">
        <v>2022</v>
      </c>
      <c r="O36" s="90">
        <v>2023</v>
      </c>
      <c r="P36" s="136" t="s">
        <v>39</v>
      </c>
      <c r="Q36" s="137"/>
      <c r="R36" s="90" t="s">
        <v>291</v>
      </c>
      <c r="S36" s="138" t="s">
        <v>41</v>
      </c>
    </row>
    <row r="37" spans="1:19" s="90" customFormat="1" ht="15" customHeight="1" x14ac:dyDescent="0.3">
      <c r="A37" s="162" t="s">
        <v>155</v>
      </c>
      <c r="B37" s="5" t="s">
        <v>305</v>
      </c>
      <c r="C37" s="101" t="s">
        <v>214</v>
      </c>
      <c r="D37" s="29">
        <v>75017679</v>
      </c>
      <c r="E37" s="29">
        <v>107585791</v>
      </c>
      <c r="F37" s="23">
        <v>668000953</v>
      </c>
      <c r="G37" s="48" t="s">
        <v>306</v>
      </c>
      <c r="H37" s="48" t="s">
        <v>36</v>
      </c>
      <c r="I37" s="120" t="s">
        <v>37</v>
      </c>
      <c r="J37" s="103" t="s">
        <v>214</v>
      </c>
      <c r="K37" s="104" t="s">
        <v>307</v>
      </c>
      <c r="L37" s="105">
        <v>500000</v>
      </c>
      <c r="M37" s="106">
        <f t="shared" ref="M37:M39" si="4">L37/100*85</f>
        <v>425000</v>
      </c>
      <c r="N37" s="16">
        <v>2022</v>
      </c>
      <c r="O37" s="18">
        <v>2023</v>
      </c>
      <c r="P37" s="16"/>
      <c r="Q37" s="18"/>
      <c r="R37" s="107" t="s">
        <v>40</v>
      </c>
      <c r="S37" s="103" t="s">
        <v>41</v>
      </c>
    </row>
    <row r="38" spans="1:19" s="90" customFormat="1" ht="15" customHeight="1" x14ac:dyDescent="0.3">
      <c r="A38" s="162" t="s">
        <v>162</v>
      </c>
      <c r="B38" s="108" t="s">
        <v>305</v>
      </c>
      <c r="C38" s="101" t="s">
        <v>214</v>
      </c>
      <c r="D38" s="29">
        <v>75017679</v>
      </c>
      <c r="E38" s="29">
        <v>107585791</v>
      </c>
      <c r="F38" s="23">
        <v>668000953</v>
      </c>
      <c r="G38" s="48" t="s">
        <v>308</v>
      </c>
      <c r="H38" s="48" t="s">
        <v>36</v>
      </c>
      <c r="I38" s="120" t="s">
        <v>37</v>
      </c>
      <c r="J38" s="103" t="s">
        <v>214</v>
      </c>
      <c r="K38" s="104" t="s">
        <v>309</v>
      </c>
      <c r="L38" s="105">
        <v>7000000</v>
      </c>
      <c r="M38" s="106">
        <f t="shared" si="4"/>
        <v>5950000</v>
      </c>
      <c r="N38" s="16">
        <v>2023</v>
      </c>
      <c r="O38" s="18">
        <v>2025</v>
      </c>
      <c r="P38" s="16"/>
      <c r="Q38" s="18"/>
      <c r="R38" s="107" t="s">
        <v>310</v>
      </c>
      <c r="S38" s="103" t="s">
        <v>41</v>
      </c>
    </row>
    <row r="39" spans="1:19" s="90" customFormat="1" ht="15" customHeight="1" x14ac:dyDescent="0.3">
      <c r="A39" s="162" t="s">
        <v>167</v>
      </c>
      <c r="B39" s="139" t="s">
        <v>305</v>
      </c>
      <c r="C39" s="101" t="s">
        <v>214</v>
      </c>
      <c r="D39" s="29">
        <v>75017679</v>
      </c>
      <c r="E39" s="29">
        <v>107585791</v>
      </c>
      <c r="F39" s="23">
        <v>668000953</v>
      </c>
      <c r="G39" s="48" t="s">
        <v>311</v>
      </c>
      <c r="H39" s="48" t="s">
        <v>36</v>
      </c>
      <c r="I39" s="120" t="s">
        <v>37</v>
      </c>
      <c r="J39" s="103" t="s">
        <v>214</v>
      </c>
      <c r="K39" s="104" t="s">
        <v>312</v>
      </c>
      <c r="L39" s="105">
        <v>1000000</v>
      </c>
      <c r="M39" s="106">
        <f t="shared" si="4"/>
        <v>850000</v>
      </c>
      <c r="N39" s="16">
        <v>2022</v>
      </c>
      <c r="O39" s="18">
        <v>2023</v>
      </c>
      <c r="P39" s="16"/>
      <c r="Q39" s="18"/>
      <c r="R39" s="107" t="s">
        <v>313</v>
      </c>
      <c r="S39" s="103" t="s">
        <v>41</v>
      </c>
    </row>
    <row r="40" spans="1:19" s="90" customFormat="1" ht="15" thickBot="1" x14ac:dyDescent="0.35">
      <c r="A40" s="163"/>
      <c r="B40" s="140"/>
      <c r="C40" s="141"/>
      <c r="D40" s="61"/>
      <c r="E40" s="61"/>
      <c r="F40" s="62"/>
      <c r="G40" s="142"/>
      <c r="H40" s="142"/>
      <c r="I40" s="142"/>
      <c r="J40" s="143"/>
      <c r="K40" s="144"/>
      <c r="L40" s="145"/>
      <c r="M40" s="146"/>
      <c r="N40" s="60"/>
      <c r="O40" s="62"/>
      <c r="P40" s="60"/>
      <c r="Q40" s="62"/>
      <c r="R40" s="147"/>
      <c r="S40" s="143"/>
    </row>
    <row r="41" spans="1:19" x14ac:dyDescent="0.3">
      <c r="A41" s="164"/>
      <c r="B41" s="148"/>
      <c r="C41" s="64"/>
      <c r="D41" s="65"/>
      <c r="E41" s="65"/>
      <c r="F41" s="65"/>
      <c r="G41" s="64"/>
      <c r="H41" s="64"/>
      <c r="I41" s="64"/>
      <c r="J41" s="65"/>
      <c r="K41" s="82"/>
      <c r="L41" s="149"/>
      <c r="M41" s="149"/>
      <c r="N41" s="68"/>
      <c r="O41" s="68"/>
      <c r="P41" s="68"/>
      <c r="Q41" s="68"/>
      <c r="R41" s="150"/>
      <c r="S41" s="68"/>
    </row>
    <row r="42" spans="1:19" ht="18" x14ac:dyDescent="0.35">
      <c r="A42" s="166" t="s">
        <v>316</v>
      </c>
      <c r="B42" s="151"/>
      <c r="C42" s="72"/>
      <c r="D42" s="65"/>
      <c r="E42" s="65"/>
      <c r="F42" s="65"/>
      <c r="G42" s="64"/>
      <c r="H42" s="64"/>
      <c r="I42" s="64"/>
      <c r="J42" s="65"/>
      <c r="K42" s="82"/>
      <c r="L42" s="149"/>
      <c r="M42" s="149"/>
      <c r="N42" s="68"/>
      <c r="O42" s="68"/>
      <c r="P42" s="68"/>
      <c r="Q42" s="68"/>
      <c r="R42" s="150"/>
      <c r="S42" s="68"/>
    </row>
    <row r="43" spans="1:19" x14ac:dyDescent="0.3">
      <c r="A43" s="164"/>
      <c r="B43" s="148"/>
      <c r="C43" s="64"/>
      <c r="D43" s="65"/>
      <c r="E43" s="65"/>
      <c r="F43" s="65"/>
      <c r="G43" s="64"/>
      <c r="H43" s="64"/>
      <c r="I43" s="64"/>
      <c r="J43" s="65"/>
      <c r="K43" s="82"/>
      <c r="L43" s="149"/>
      <c r="M43" s="149"/>
      <c r="N43" s="68"/>
      <c r="O43" s="68"/>
      <c r="P43" s="68"/>
      <c r="Q43" s="68"/>
      <c r="R43" s="150"/>
      <c r="S43" s="68"/>
    </row>
    <row r="44" spans="1:19" x14ac:dyDescent="0.3">
      <c r="A44" s="164"/>
      <c r="B44" s="148"/>
      <c r="C44" s="64"/>
      <c r="D44" s="65"/>
      <c r="E44" s="65"/>
      <c r="F44" s="65"/>
      <c r="G44" s="64"/>
      <c r="H44" s="64"/>
      <c r="I44" s="64"/>
      <c r="J44" s="65"/>
      <c r="K44" s="82"/>
      <c r="L44" s="149"/>
      <c r="M44" s="149"/>
      <c r="N44" s="68"/>
      <c r="O44" s="68"/>
      <c r="P44" s="68"/>
      <c r="Q44" s="68"/>
      <c r="R44" s="150"/>
      <c r="S44" s="68"/>
    </row>
    <row r="45" spans="1:19" x14ac:dyDescent="0.3">
      <c r="A45" s="164"/>
      <c r="B45" s="148"/>
      <c r="C45" s="64"/>
      <c r="D45" s="65"/>
      <c r="E45" s="65"/>
      <c r="F45" s="65"/>
      <c r="G45" s="64"/>
      <c r="H45" s="64"/>
      <c r="I45" s="64"/>
      <c r="J45" s="65"/>
      <c r="K45" s="82"/>
      <c r="L45" s="149"/>
      <c r="M45" s="149"/>
      <c r="N45" s="68"/>
      <c r="O45" s="68"/>
      <c r="P45" s="68"/>
      <c r="Q45" s="68"/>
      <c r="R45" s="150"/>
      <c r="S45" s="68"/>
    </row>
    <row r="46" spans="1:19" x14ac:dyDescent="0.3">
      <c r="A46" s="164"/>
      <c r="B46" s="148"/>
      <c r="C46" s="64"/>
      <c r="D46" s="65"/>
      <c r="E46" s="65"/>
      <c r="F46" s="65"/>
      <c r="G46" s="64"/>
      <c r="H46" s="64"/>
      <c r="I46" s="64"/>
      <c r="J46" s="65"/>
      <c r="K46" s="82"/>
      <c r="L46" s="149"/>
      <c r="M46" s="149"/>
      <c r="N46" s="68"/>
      <c r="O46" s="68"/>
      <c r="P46" s="68"/>
      <c r="Q46" s="68"/>
      <c r="R46" s="150"/>
      <c r="S46" s="68"/>
    </row>
    <row r="47" spans="1:19" x14ac:dyDescent="0.3">
      <c r="A47" s="164"/>
      <c r="B47" s="151"/>
      <c r="C47" s="72"/>
      <c r="D47" s="65"/>
      <c r="E47" s="65"/>
      <c r="F47" s="65"/>
      <c r="G47" s="64"/>
      <c r="H47" s="64"/>
      <c r="I47" s="64"/>
      <c r="J47" s="65"/>
      <c r="K47" s="82"/>
      <c r="L47" s="149"/>
      <c r="M47" s="149"/>
      <c r="N47" s="68"/>
      <c r="O47" s="68"/>
      <c r="P47" s="68"/>
      <c r="Q47" s="68"/>
      <c r="R47" s="150"/>
      <c r="S47" s="68"/>
    </row>
    <row r="48" spans="1:19" x14ac:dyDescent="0.3">
      <c r="A48" s="164"/>
      <c r="B48" s="151"/>
      <c r="C48" s="72"/>
      <c r="D48" s="65"/>
      <c r="E48" s="65"/>
      <c r="F48" s="65"/>
      <c r="G48" s="64"/>
      <c r="H48" s="64"/>
      <c r="I48" s="64"/>
      <c r="J48" s="65"/>
      <c r="K48" s="82"/>
      <c r="L48" s="149"/>
      <c r="M48" s="149"/>
      <c r="N48" s="68"/>
      <c r="O48" s="68"/>
      <c r="P48" s="68"/>
      <c r="Q48" s="68"/>
      <c r="R48" s="150"/>
      <c r="S48" s="68"/>
    </row>
    <row r="49" spans="1:19" x14ac:dyDescent="0.3">
      <c r="A49" s="164"/>
      <c r="B49" s="151"/>
      <c r="C49" s="72"/>
      <c r="D49" s="65"/>
      <c r="E49" s="65"/>
      <c r="F49" s="65"/>
      <c r="G49" s="64"/>
      <c r="H49" s="64"/>
      <c r="I49" s="64"/>
      <c r="J49" s="65"/>
      <c r="K49" s="82"/>
      <c r="L49" s="149"/>
      <c r="M49" s="149"/>
      <c r="N49" s="68"/>
      <c r="O49" s="68"/>
      <c r="P49" s="68"/>
      <c r="Q49" s="68"/>
      <c r="R49" s="150"/>
      <c r="S49" s="68"/>
    </row>
    <row r="50" spans="1:19" x14ac:dyDescent="0.3">
      <c r="A50" s="164"/>
      <c r="B50" s="148"/>
      <c r="C50" s="64"/>
      <c r="D50" s="65"/>
      <c r="E50" s="65"/>
      <c r="F50" s="65"/>
      <c r="G50" s="64"/>
      <c r="H50" s="64"/>
      <c r="I50" s="64"/>
      <c r="J50" s="65"/>
      <c r="K50" s="82"/>
      <c r="L50" s="149"/>
      <c r="M50" s="149"/>
      <c r="N50" s="68"/>
      <c r="O50" s="68"/>
      <c r="P50" s="68"/>
      <c r="Q50" s="68"/>
      <c r="R50" s="150"/>
      <c r="S50" s="68"/>
    </row>
    <row r="51" spans="1:19" x14ac:dyDescent="0.3">
      <c r="A51" s="164"/>
      <c r="B51" s="148"/>
      <c r="C51" s="64"/>
      <c r="D51" s="65"/>
      <c r="E51" s="65"/>
      <c r="F51" s="65"/>
      <c r="G51" s="64"/>
      <c r="H51" s="64"/>
      <c r="I51" s="64"/>
      <c r="J51" s="65"/>
      <c r="K51" s="82"/>
      <c r="L51" s="149"/>
      <c r="M51" s="149"/>
      <c r="N51" s="68"/>
      <c r="O51" s="68"/>
      <c r="P51" s="68"/>
      <c r="Q51" s="68"/>
      <c r="R51" s="150"/>
      <c r="S51" s="68"/>
    </row>
    <row r="52" spans="1:19" x14ac:dyDescent="0.3">
      <c r="A52" s="164"/>
      <c r="B52" s="148"/>
      <c r="C52" s="64"/>
      <c r="D52" s="65"/>
      <c r="E52" s="65"/>
      <c r="F52" s="65"/>
      <c r="G52" s="64"/>
      <c r="H52" s="64"/>
      <c r="I52" s="64"/>
      <c r="J52" s="65"/>
      <c r="K52" s="82"/>
      <c r="L52" s="149"/>
      <c r="M52" s="149"/>
      <c r="N52" s="68"/>
      <c r="O52" s="68"/>
      <c r="P52" s="68"/>
      <c r="Q52" s="68"/>
      <c r="R52" s="150"/>
      <c r="S52" s="68"/>
    </row>
    <row r="53" spans="1:19" x14ac:dyDescent="0.3">
      <c r="A53" s="86"/>
      <c r="B53" s="152"/>
      <c r="C53" s="153"/>
      <c r="D53" s="154"/>
      <c r="E53" s="154"/>
      <c r="F53" s="154"/>
      <c r="G53" s="155"/>
      <c r="H53" s="155"/>
      <c r="I53" s="155"/>
      <c r="J53" s="154"/>
      <c r="K53" s="156"/>
      <c r="L53" s="157"/>
      <c r="M53" s="157"/>
      <c r="N53" s="158"/>
      <c r="O53" s="158"/>
      <c r="P53" s="158"/>
      <c r="Q53" s="158"/>
      <c r="R53" s="159"/>
      <c r="S53" s="158"/>
    </row>
    <row r="54" spans="1:19" x14ac:dyDescent="0.3">
      <c r="A54" s="164"/>
      <c r="B54" s="148"/>
      <c r="C54" s="64"/>
      <c r="D54" s="65"/>
      <c r="E54" s="65"/>
      <c r="F54" s="65"/>
      <c r="G54" s="64"/>
      <c r="H54" s="64"/>
      <c r="I54" s="64"/>
      <c r="J54" s="65"/>
      <c r="K54" s="82"/>
      <c r="L54" s="149"/>
      <c r="M54" s="149"/>
      <c r="N54" s="68"/>
      <c r="O54" s="68"/>
      <c r="P54" s="68"/>
      <c r="Q54" s="68"/>
      <c r="R54" s="150"/>
      <c r="S54" s="68"/>
    </row>
    <row r="55" spans="1:19" x14ac:dyDescent="0.3">
      <c r="A55" s="86"/>
      <c r="B55" s="152"/>
      <c r="C55" s="153"/>
      <c r="D55" s="65"/>
      <c r="E55" s="65"/>
      <c r="F55" s="65"/>
      <c r="G55" s="64"/>
      <c r="H55" s="64"/>
      <c r="I55" s="64"/>
      <c r="J55" s="65"/>
      <c r="K55" s="82"/>
      <c r="L55" s="149"/>
      <c r="M55" s="149"/>
      <c r="N55" s="68"/>
      <c r="O55" s="68"/>
      <c r="P55" s="68"/>
      <c r="Q55" s="68"/>
      <c r="R55" s="150"/>
      <c r="S55" s="68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ZŠ</vt:lpstr>
      <vt:lpstr>MŠ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2021-12-09T07:49:19Z</dcterms:modified>
</cp:coreProperties>
</file>