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2 MAP Konice\MAP IV\Strategický rámec\12_2023\"/>
    </mc:Choice>
  </mc:AlternateContent>
  <bookViews>
    <workbookView xWindow="-120" yWindow="-120" windowWidth="29040" windowHeight="1584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2" i="7" l="1"/>
  <c r="M81" i="6"/>
  <c r="M81" i="7"/>
  <c r="M80" i="6"/>
  <c r="M16" i="6" l="1"/>
  <c r="M147" i="7" l="1"/>
  <c r="M50" i="7" l="1"/>
  <c r="M49" i="7"/>
  <c r="M48" i="7"/>
  <c r="M47" i="7"/>
  <c r="M46" i="7"/>
  <c r="M45" i="7"/>
  <c r="M44" i="7"/>
  <c r="M43" i="7"/>
  <c r="M41" i="7"/>
  <c r="M38" i="7"/>
  <c r="M35" i="7"/>
  <c r="M37" i="7"/>
  <c r="M33" i="7"/>
  <c r="M42" i="7"/>
  <c r="M37" i="6"/>
  <c r="M36" i="6"/>
  <c r="M35" i="6"/>
  <c r="M34" i="6"/>
  <c r="M32" i="6"/>
  <c r="M33" i="6"/>
  <c r="M28" i="6"/>
  <c r="M11" i="7" l="1"/>
  <c r="M136" i="7"/>
  <c r="M135" i="7"/>
  <c r="M134" i="7"/>
  <c r="M95" i="7" l="1"/>
  <c r="M93" i="7"/>
  <c r="M106" i="7" l="1"/>
  <c r="M105" i="7"/>
  <c r="M69" i="7" l="1"/>
  <c r="M68" i="7"/>
  <c r="M67" i="7"/>
  <c r="M43" i="6"/>
  <c r="M42" i="6"/>
  <c r="M41" i="6"/>
  <c r="M133" i="7"/>
  <c r="M132" i="7"/>
  <c r="M131" i="7"/>
  <c r="M130" i="7"/>
  <c r="M129" i="7"/>
  <c r="M128" i="7"/>
  <c r="M79" i="6" l="1"/>
  <c r="M78" i="6"/>
  <c r="M77" i="6"/>
  <c r="M76" i="6"/>
  <c r="M75" i="6" l="1"/>
  <c r="M74" i="6"/>
  <c r="M73" i="6"/>
  <c r="M72" i="6" l="1"/>
  <c r="M71" i="6"/>
  <c r="M70" i="6"/>
  <c r="M69" i="6" l="1"/>
  <c r="M68" i="6"/>
  <c r="M67" i="6"/>
  <c r="M66" i="6"/>
  <c r="M65" i="6"/>
  <c r="M64" i="6" l="1"/>
  <c r="M63" i="6"/>
  <c r="M62" i="6"/>
  <c r="M61" i="6" l="1"/>
  <c r="M60" i="6"/>
  <c r="M59" i="6"/>
  <c r="M58" i="6"/>
  <c r="M57" i="6"/>
  <c r="M56" i="6"/>
  <c r="M55" i="6"/>
  <c r="M54" i="6"/>
  <c r="M52" i="6" l="1"/>
  <c r="M51" i="6"/>
  <c r="M50" i="6" l="1"/>
  <c r="M49" i="6"/>
  <c r="M48" i="6" l="1"/>
  <c r="M47" i="6" l="1"/>
  <c r="M46" i="6"/>
  <c r="M45" i="6"/>
  <c r="M44" i="6"/>
  <c r="M40" i="6" l="1"/>
  <c r="M39" i="6" l="1"/>
  <c r="M38" i="6"/>
  <c r="M127" i="7" l="1"/>
  <c r="M126" i="7"/>
  <c r="M125" i="7"/>
  <c r="M124" i="7"/>
  <c r="M123" i="7"/>
  <c r="M122" i="7"/>
  <c r="M121" i="7"/>
  <c r="M120" i="7"/>
  <c r="M119" i="7"/>
  <c r="M66" i="7" l="1"/>
  <c r="M65" i="7"/>
  <c r="M64" i="7"/>
  <c r="M63" i="7"/>
  <c r="M62" i="7"/>
  <c r="M61" i="7"/>
  <c r="M60" i="7"/>
  <c r="M146" i="7" l="1"/>
  <c r="M145" i="7"/>
  <c r="M144" i="7"/>
  <c r="M143" i="7"/>
  <c r="M142" i="7"/>
  <c r="M141" i="7"/>
  <c r="M140" i="7"/>
  <c r="M139" i="7"/>
  <c r="M138" i="7"/>
  <c r="M137" i="7"/>
  <c r="M118" i="7" l="1"/>
  <c r="M117" i="7"/>
  <c r="M116" i="7"/>
  <c r="M115" i="7"/>
  <c r="M114" i="7"/>
  <c r="M113" i="7"/>
  <c r="M112" i="7"/>
  <c r="M111" i="7"/>
  <c r="M110" i="7"/>
  <c r="M109" i="7"/>
  <c r="M108" i="7"/>
  <c r="M104" i="7" l="1"/>
  <c r="M103" i="7"/>
  <c r="M102" i="7"/>
  <c r="M101" i="7"/>
  <c r="M100" i="7"/>
  <c r="M99" i="7"/>
  <c r="M98" i="7"/>
  <c r="M97" i="7" l="1"/>
  <c r="M96" i="7"/>
  <c r="M92" i="7" l="1"/>
  <c r="M91" i="7"/>
  <c r="M90" i="7"/>
  <c r="M89" i="7"/>
  <c r="M88" i="7"/>
  <c r="M87" i="7"/>
  <c r="M86" i="7"/>
  <c r="M85" i="7"/>
  <c r="M84" i="7"/>
  <c r="M80" i="7" l="1"/>
  <c r="M79" i="7"/>
  <c r="M78" i="7"/>
  <c r="M77" i="7"/>
  <c r="M76" i="7"/>
  <c r="M75" i="7"/>
  <c r="M74" i="7"/>
  <c r="M73" i="7"/>
  <c r="M72" i="7"/>
  <c r="M71" i="7"/>
  <c r="M70" i="7" l="1"/>
  <c r="M59" i="7" l="1"/>
  <c r="M58" i="7"/>
  <c r="M57" i="7"/>
  <c r="M56" i="7"/>
  <c r="M55" i="7"/>
  <c r="M54" i="7"/>
  <c r="M53" i="7"/>
  <c r="M52" i="7"/>
  <c r="M51" i="7"/>
  <c r="M40" i="7" l="1"/>
  <c r="M39" i="7"/>
  <c r="M36" i="7"/>
  <c r="M34" i="7"/>
  <c r="M32" i="7"/>
  <c r="M31" i="6"/>
  <c r="M30" i="6"/>
  <c r="M29" i="6"/>
  <c r="M26" i="7" l="1"/>
  <c r="M25" i="7" l="1"/>
  <c r="M24" i="7"/>
  <c r="M23" i="7"/>
  <c r="M22" i="7"/>
  <c r="M21" i="7"/>
  <c r="M20" i="7"/>
  <c r="M19" i="7"/>
  <c r="M18" i="7"/>
  <c r="M17" i="7"/>
  <c r="M16" i="7"/>
  <c r="M15" i="7"/>
  <c r="M15" i="6"/>
  <c r="M14" i="6"/>
  <c r="M13" i="6"/>
  <c r="M12" i="6"/>
  <c r="M11" i="6"/>
  <c r="M10" i="6"/>
  <c r="M9" i="6"/>
  <c r="M10" i="7" l="1"/>
</calcChain>
</file>

<file path=xl/sharedStrings.xml><?xml version="1.0" encoding="utf-8"?>
<sst xmlns="http://schemas.openxmlformats.org/spreadsheetml/2006/main" count="2218" uniqueCount="629">
  <si>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</si>
  <si>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</si>
  <si>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</si>
  <si>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</si>
  <si>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</si>
  <si>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</si>
  <si>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</si>
  <si>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</si>
  <si>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</si>
  <si>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</si>
  <si>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</si>
  <si>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</si>
  <si>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</si>
  <si>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</si>
  <si>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</si>
  <si>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</si>
  <si>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</si>
  <si>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</si>
  <si>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</si>
  <si>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</si>
  <si>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</si>
  <si>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</si>
  <si>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</si>
  <si>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</si>
  <si>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</si>
  <si>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</si>
  <si>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</si>
  <si>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</si>
  <si>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</si>
  <si>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</si>
  <si>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</si>
  <si>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</si>
  <si>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</si>
  <si>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</si>
  <si>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</si>
  <si>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</si>
  <si>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</si>
  <si>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</si>
  <si>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</si>
  <si>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</si>
  <si>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</si>
  <si>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</si>
  <si>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</si>
  <si>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</si>
  <si>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</si>
  <si>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</si>
  <si>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</si>
  <si>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</si>
  <si>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</si>
  <si>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</si>
  <si>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</si>
  <si>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</si>
  <si>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</si>
  <si>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</si>
  <si>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</si>
  <si>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</si>
  <si>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</si>
  <si>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</si>
  <si>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</si>
  <si>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</si>
  <si>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</si>
  <si>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</si>
  <si>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</si>
  <si>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</si>
  <si>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</si>
  <si>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</si>
  <si>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</si>
  <si>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</si>
  <si>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</si>
  <si>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</si>
  <si>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</si>
  <si>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</si>
  <si>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</si>
  <si>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</si>
  <si>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</si>
  <si>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</si>
  <si>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</si>
  <si>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</si>
  <si>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</si>
  <si>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</si>
  <si>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</si>
  <si>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</si>
  <si>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</si>
  <si>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</si>
  <si>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</si>
  <si>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</si>
  <si>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</si>
  <si>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</si>
  <si>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</si>
  <si>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</si>
  <si>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</si>
  <si>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</si>
  <si>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</si>
  <si>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</si>
  <si>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Bohuslavice</t>
  </si>
  <si>
    <t>Konice</t>
  </si>
  <si>
    <t>Bohuslavice</t>
  </si>
  <si>
    <r>
      <t xml:space="preserve">Základní škola a Mateřská škola </t>
    </r>
    <r>
      <rPr>
        <sz val="11"/>
        <color rgb="FF0FB168"/>
        <rFont val="Calibri"/>
        <family val="2"/>
        <charset val="238"/>
        <scheme val="minor"/>
      </rPr>
      <t>Bohuslavice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</si>
  <si>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Zateplení budovy ZŠ</t>
  </si>
  <si>
    <t>Zateplení budovy ZŠ - kompetní zateplení a fasáda nové budovy</t>
  </si>
  <si>
    <t>Venkovní environmentální zahrada</t>
  </si>
  <si>
    <t>Venkovní environmentální zahrada ZŠ a MŠ - kompletní úprava školní zahrady, včetně venkovní environmentální třídy</t>
  </si>
  <si>
    <t>x</t>
  </si>
  <si>
    <t>v přípravě</t>
  </si>
  <si>
    <t>ne</t>
  </si>
  <si>
    <t>Charita Konice – MC Srdíčko,Zahradní 690, 798 52 Konice</t>
  </si>
  <si>
    <t>Arcibiskup olomoucký, Wurmova 562/9, Olomouc, 77900</t>
  </si>
  <si>
    <t xml:space="preserve">Pořízení vybavení pro kurzy </t>
  </si>
  <si>
    <t>Pořízení vybavení pro kurzy – Člověk a jeho zdraví, Člověk a svět práce a environmentální výchova</t>
  </si>
  <si>
    <t>Orel jednota Suchdol u Prostějova, pobočný spolek</t>
  </si>
  <si>
    <t xml:space="preserve">Vybudování infrastruktury a pořízení vybavení pro vzdělávání </t>
  </si>
  <si>
    <t>Suchdol</t>
  </si>
  <si>
    <t>Vybudování infrastruktury a pořízení vybavení pro vzdělávání v oblasti: Člověk a jeho svět – okruh Rozmanitost přírody, okruh Místo, kde žijeme. Člověk a příroda. Člověk a svět práce. Modelování, vyřezávání ze dřeva a další aktivity. Enviromentální výchova - stavební úpravy v objektu, rekonstrukce a přístavba budovy současné Orlovny. Vznikne nové místo neformálního volnočasového vzdělávání</t>
  </si>
  <si>
    <t xml:space="preserve">Rodinné centrum Pohádka, z.s. 
Nám. T. G. Masaryka 70, 783 44 Náměšť na Hané 
</t>
  </si>
  <si>
    <t xml:space="preserve">Budování vztahu dětí k přírodě </t>
  </si>
  <si>
    <t>Olomouc</t>
  </si>
  <si>
    <t>Náměšť na Hané</t>
  </si>
  <si>
    <t>Budování vztahu dětí k přírodě (farmářský klub, přírodovědný kroužek)</t>
  </si>
  <si>
    <t>Tělocvičná jednota Sokol Bílsko, pobočný spolek
Bílsko 36, 783 22</t>
  </si>
  <si>
    <t>Venkovní zázemí pro vzdělávací aktivity</t>
  </si>
  <si>
    <t>Bílsko</t>
  </si>
  <si>
    <t>Venkovní zázemí pro vzdělávací aktivity (v oblasti přírody, historie, techniky a bezpečnosti)</t>
  </si>
  <si>
    <t>U nás, z.s. Ludéřov 67, 783 43 Drahanovice</t>
  </si>
  <si>
    <t>Sejdeme se u nás</t>
  </si>
  <si>
    <t>Ludéřov</t>
  </si>
  <si>
    <t>Dobudování a vybavení prostoru pro aktivity v zimním období a celoroční pořádání odborných seminářů, výuky jazyků, přednášek a tvořivých dílen pro děti, mládež, matky na mateřské dovolené a seniory</t>
  </si>
  <si>
    <r>
      <t xml:space="preserve">Základní škola a mateřská škola T.G. Masaryka </t>
    </r>
    <r>
      <rPr>
        <sz val="11"/>
        <color rgb="FF00B050"/>
        <rFont val="Calibri"/>
        <family val="2"/>
        <charset val="238"/>
        <scheme val="minor"/>
      </rPr>
      <t>Brodek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</si>
  <si>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Brodek u Konice</t>
  </si>
  <si>
    <t>Sociální zařízení v MŠ</t>
  </si>
  <si>
    <t>Brodek u Konice</t>
  </si>
  <si>
    <t>Sociální zařízení v MŠ kompletní rekonstrukce sociálního zařízení v MŠ</t>
  </si>
  <si>
    <t>Kotelna a vytápění v MŠ</t>
  </si>
  <si>
    <t>Kotelna a vytápění v MŠ - kompletní rekonstrukce kotelny a vytápění v MŠ (oddělení topení od OÚ, revize nebo výměna kotle)</t>
  </si>
  <si>
    <t xml:space="preserve">v přípravě </t>
  </si>
  <si>
    <t>Zateplení budovy</t>
  </si>
  <si>
    <t>Zateplení budovy, zateplení stropů - celkové zateplení budovy a stropů v budově MŠ</t>
  </si>
  <si>
    <t>Bezbarierovost</t>
  </si>
  <si>
    <t>Bezbarierovost - bezbarierový vstup do budovy</t>
  </si>
  <si>
    <t xml:space="preserve">Podlahy ve třídách MŠ </t>
  </si>
  <si>
    <t>Podlahy ve třídách MŠ - výměna podlah ve všech třídách MŠ</t>
  </si>
  <si>
    <t>Environmentální učebna</t>
  </si>
  <si>
    <t>Environmentální učebna - venkovní environmentální učebna pro MŠ, oplocení pozemku, herní prvky, apod.</t>
  </si>
  <si>
    <t>Vnitřní vybavení MŠ</t>
  </si>
  <si>
    <t>Vnitřní vybavení MŠ pro rozvoj klíčových kompetencí dětí - obnova zastaralého nábytku v MŠ, didaktické pomůcky</t>
  </si>
  <si>
    <t>obec Brodek u Konice</t>
  </si>
  <si>
    <t>Výměna kotelen</t>
  </si>
  <si>
    <t>Výměna kotelen - celková výměna dvou kotelen ve dvou budovách ZŠ</t>
  </si>
  <si>
    <t>Zařízení do jídelny ZŠ</t>
  </si>
  <si>
    <t xml:space="preserve"> Olomoucký</t>
  </si>
  <si>
    <t>Zařízení do jídelny ZŠ - pořízení a obnova stávajících zařízení do školní jídelny</t>
  </si>
  <si>
    <t xml:space="preserve">Jazyková učebna </t>
  </si>
  <si>
    <t>Jazyková učebna pro výuku cizích jazyků</t>
  </si>
  <si>
    <t>Dovybavení tělocvičny ZŠ</t>
  </si>
  <si>
    <t>Dovybavení tělocvičny ZŠ - drobnější vybavení, cvičební pomůcky, apod.</t>
  </si>
  <si>
    <t>Vybavení polytechnické učebny</t>
  </si>
  <si>
    <t>Vybavení polytechnické učebny (dílen) - nářadí pro pěstitelské činnosti, pomůcky, apod.</t>
  </si>
  <si>
    <t>Venkovní environmentální učebna</t>
  </si>
  <si>
    <t>Venkovní environmentální  učebna - nové vybudování venkovní učebny, skleníky, vyvýšené zázemí , apod.</t>
  </si>
  <si>
    <t>Keremická dílna</t>
  </si>
  <si>
    <t>Keramická dílna - vybavení keramické dílny dle požadavků ZŠ</t>
  </si>
  <si>
    <t>Vybavení cvičné kuchyňky</t>
  </si>
  <si>
    <t>Vybavení cvičné kuchyňky - nové spotřebiče a další vybavení</t>
  </si>
  <si>
    <t>Oprava venkovního pláště budovy ZŠ</t>
  </si>
  <si>
    <t>Oprava venkovního pláště budovy ZŠ - drobnější opravy venkovního pláště ZŠ</t>
  </si>
  <si>
    <t>Zateplení druhé budovy ZŠ</t>
  </si>
  <si>
    <t>Zateplení druhé budovy ZŠ - celkové zateplení druhé budovy ZŠ</t>
  </si>
  <si>
    <t>Mobilní počítačová učebna</t>
  </si>
  <si>
    <t>Mobilní počítačová učebna  - sada notebooků nebo tabletů v přenosném nabíjecím boxu</t>
  </si>
  <si>
    <t>v přípavě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</si>
  <si>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Drahanovice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</si>
  <si>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Drahanovice</t>
  </si>
  <si>
    <t>Pořízení odborné učebny</t>
  </si>
  <si>
    <t>Drahanovice</t>
  </si>
  <si>
    <t>Pořízení odborné učebny pro vzdělávání žáků ZŠ</t>
  </si>
  <si>
    <t>Obec Drahanovice</t>
  </si>
  <si>
    <t>Vybudování přírodní zahrady</t>
  </si>
  <si>
    <t>Vybudování přírodní zahrady pro environmentální vzdělávání dětí v MŠ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</si>
  <si>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Hněvotín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</si>
  <si>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Hněvotín</t>
  </si>
  <si>
    <t>Hněvotín</t>
  </si>
  <si>
    <t>MŠ bez překážek (bezbarierovost)</t>
  </si>
  <si>
    <t>Modernizace budovy MŠ</t>
  </si>
  <si>
    <t>Modernizace elektronického systému</t>
  </si>
  <si>
    <t>Modernizace elektronického systému + kamerový systém + elektronického otevírání dveří. Zajištění bezpečnosti dětí, zabránění vstupu cizích osob do budovy MŠ</t>
  </si>
  <si>
    <t>Vybavení učeben moderní ICT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</si>
  <si>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Hněvotín,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</si>
  <si>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Hněvotín</t>
  </si>
  <si>
    <t>Vybudování odborných učeben</t>
  </si>
  <si>
    <t>Vybudování odborných učeben pro všechny žáky ZŠ (bezbarierovost)</t>
  </si>
  <si>
    <t>Rozšíření kapacity ZŠ</t>
  </si>
  <si>
    <t>Rozšíření kapacity ZŠ - půdní vestavba pro výuku ŠVP - bezbarierovost</t>
  </si>
  <si>
    <t>Přístavba tělocvičny</t>
  </si>
  <si>
    <t>Modernizace elektronického systému + kamerový systém + elektronického otevírání dveří. Zajištění bezpečnosti žáků, zabránění vstupu cizích osob do budovy ZŠ</t>
  </si>
  <si>
    <t>Modernizace vnitřních i venkovních prostor pro práci ŠD</t>
  </si>
  <si>
    <r>
      <t xml:space="preserve">Masarykova jubilejní základní škola a Mateřská škola </t>
    </r>
    <r>
      <rPr>
        <sz val="11"/>
        <color rgb="FF00B050"/>
        <rFont val="Calibri"/>
        <family val="2"/>
        <charset val="238"/>
        <scheme val="minor"/>
      </rPr>
      <t>Horní Štěpánov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</si>
  <si>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Horní Štěpánov</t>
  </si>
  <si>
    <t>obec Horní Štěpánov</t>
  </si>
  <si>
    <t>Výstavba šaten a nářaďovny v tělocvičně</t>
  </si>
  <si>
    <t>Výstavba šaten a nářaďovny v tělocvičně - nová výstavba 2 šaten a nářaďovny v budově ZŠ</t>
  </si>
  <si>
    <t>Učebny fyziky, chemie - vybavení</t>
  </si>
  <si>
    <t>Učebny fyziky, chemie - vybavení fyzikální a chemické učebny dle požadavků ŠVP</t>
  </si>
  <si>
    <t>Jazyková učebna</t>
  </si>
  <si>
    <t>Jazyková učebna - vybavení jazykové učebny dle požadavků ŠVP</t>
  </si>
  <si>
    <t>Učebna ICT</t>
  </si>
  <si>
    <t>Učebna ICT - vybavení učebny ICT dle požadavků ŠVP</t>
  </si>
  <si>
    <t>Učebny výtvarné výchovy</t>
  </si>
  <si>
    <t>Učebny výtvarné výchovy vybavení učebny výtvarné výchovy dle požadavků ŠVP</t>
  </si>
  <si>
    <t>Venkovní environmentální učebna na zahradě ZŠ</t>
  </si>
  <si>
    <t>Vybavení školní kuchyně</t>
  </si>
  <si>
    <t>Vybavení školní kuchyně - obnova zařízení školní kuchyně</t>
  </si>
  <si>
    <t>Vybavení knihovny - studovny</t>
  </si>
  <si>
    <t>Vybavení knihovny - studovny dle požadavků ŠVP</t>
  </si>
  <si>
    <t>Zajištění bezbarierovosti školy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</si>
  <si>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Kladky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</si>
  <si>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Kladky</t>
  </si>
  <si>
    <t>Rekonstrukce kotelny</t>
  </si>
  <si>
    <t>Kladky</t>
  </si>
  <si>
    <t>Rekonstrukce kotelny - kompletní rekonstrukce kotelny v budově školy</t>
  </si>
  <si>
    <r>
      <t xml:space="preserve">Základní škola a a gymnázium města </t>
    </r>
    <r>
      <rPr>
        <sz val="11"/>
        <color rgb="FF00B050"/>
        <rFont val="Calibri"/>
        <family val="2"/>
        <charset val="238"/>
        <scheme val="minor"/>
      </rPr>
      <t>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</si>
  <si>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</si>
  <si>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Zajištění bezbarierovosti školní družiny</t>
  </si>
  <si>
    <t>Rekonstrukce plynové kotelny</t>
  </si>
  <si>
    <t>Vybudování multifunkční školní zahrady</t>
  </si>
  <si>
    <t>Vybudování multifunkční školní zahrady zahrnující část užitkovou, poznávací a relaxační.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</si>
  <si>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Vybudování multimediální učebny přírodovědných předmětů</t>
  </si>
  <si>
    <t>Vybudování multimediální učebny přírodovědných předmětů pro 2. stupeň</t>
  </si>
  <si>
    <t>Modernizace školního klubu</t>
  </si>
  <si>
    <t>Modernizace školního klubu, vytvoření vhodných podmínek pro realizaci aktivit specifikovaných v ŠVP Š a ŠK</t>
  </si>
  <si>
    <t>Modernizace elektronického zebezpečení školy</t>
  </si>
  <si>
    <t>Modernizace elektronického zebezpečení školy, instalace kamerového systému ke vstupům do budovy.</t>
  </si>
  <si>
    <t>Modernizace učebny cizích jazyků</t>
  </si>
  <si>
    <t>Modernizace stávajíc učebny í cizích jazyků pro 2. stupeň</t>
  </si>
  <si>
    <t>Vybudování bezbarierového přístupu na pozemek</t>
  </si>
  <si>
    <t>Vybudování bezbarierového přístupu na pozemek pro výuku praktických činností</t>
  </si>
  <si>
    <t>Dílna pro pracovní činnosti</t>
  </si>
  <si>
    <t>Dílna pro pracovní činnosti, vybudování dílny pro pracovní činnosti</t>
  </si>
  <si>
    <t>Konektivita pavilonu D</t>
  </si>
  <si>
    <t>Konektivita pavilonu D - zajištění a modernizace konektivity ve vybraných učebnách a kabinenetech pavilonu D</t>
  </si>
  <si>
    <t>Výměna prosklené stěny</t>
  </si>
  <si>
    <t>Výměna prosklené stěny se vstupními dveřmi v pavilonu B.</t>
  </si>
  <si>
    <t>obec Lipová</t>
  </si>
  <si>
    <t>Vybudování environmentální zahrady</t>
  </si>
  <si>
    <t>Lipová</t>
  </si>
  <si>
    <t>Vybudování zahrady ZŠ jako environmentální zahradu a venkovní učebnu a stím spojené opravy</t>
  </si>
  <si>
    <t>Rekonstrukce sociálního zařízení</t>
  </si>
  <si>
    <t>Rekonstrukce sociálního zařízení v celé budově ZŠ</t>
  </si>
  <si>
    <t>Rekonstrukce elektrifikace</t>
  </si>
  <si>
    <t>Celková rekonstrukce elektrifikace budovy ZŠ</t>
  </si>
  <si>
    <t>Vybavení jazykové učebny</t>
  </si>
  <si>
    <t>Vybavení jazykové učebnyZŠ dle požadavků ŠVP (interaktivní tabule a počítačové vybavení apod.)</t>
  </si>
  <si>
    <t>Výměna nábytku a pomůcky</t>
  </si>
  <si>
    <t>Výměna zastaralého a nefunkčního  nábytku v budově ZŠ, didktické pomůcky, apod.</t>
  </si>
  <si>
    <t>Pořízení konvektomatu, sporáků</t>
  </si>
  <si>
    <t>Pořízení konvektomatu, sporáků, apod.</t>
  </si>
  <si>
    <t xml:space="preserve">Půdní vestavba </t>
  </si>
  <si>
    <t>Vybudování půdní vestavby pro polytechnickou, přírodovědnou nebo jinou učebnu dle požadavk§ ŠVP učebnu</t>
  </si>
  <si>
    <t>Vybavení kmenových tříd interaktivními tabulemi a IT technikou</t>
  </si>
  <si>
    <t>Vybavení kmenových tříd interaktivními tabulemi, počítači a IT technikou dle požadavků ŠVP + nábytek (židle, stolky k počítačům atp.)</t>
  </si>
  <si>
    <t>Zajištění bezbarierovosti školy - opravy a vybudování bezbarierových vstupů, prostor, sociálních zařízení, výtahu, aj.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</si>
  <si>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Loučany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</si>
  <si>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Loučany</t>
  </si>
  <si>
    <t>Nová počítačovo - jazyková učebna</t>
  </si>
  <si>
    <t>Loučany</t>
  </si>
  <si>
    <t>Nová počítačovo - jazyková učebna pro ZŠ (vybavení ICT technikou, konektivita, jazykové a didaktické pomůcky</t>
  </si>
  <si>
    <t>Zkvalitnění prostědí ve třídách</t>
  </si>
  <si>
    <t>Zkvalitnění prostřdí ve třídádh, nákup nábytku, didaktické pomůcky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</si>
  <si>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Lutín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</si>
  <si>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Lutín</t>
  </si>
  <si>
    <t>Bezbarierovost - nový výtah</t>
  </si>
  <si>
    <t>Lutín</t>
  </si>
  <si>
    <t>ZŠ bez překážek pro všechny (bezbarierovost), vybudování nového výtahu</t>
  </si>
  <si>
    <t>Vybavení učeben pro výuku přírodovědných oborů</t>
  </si>
  <si>
    <t>Vybavení učeben pro výuku přírodovědných oborů (nové přístroje, laboratorní technika, apod.)</t>
  </si>
  <si>
    <t>Vybavení učebny pro polytechnické vzdělávání</t>
  </si>
  <si>
    <t>Vybavení učebny a pomůcky pro rozvoj polytechnické vzdělávání</t>
  </si>
  <si>
    <t>Konektivita</t>
  </si>
  <si>
    <t>Konektivita - vnitřní konektivita školy</t>
  </si>
  <si>
    <t>Školní dílna</t>
  </si>
  <si>
    <t>Školní dílna - rekonstrukce prostor pro školní dílnu, vhodný nábytek, využití pro výtvarnou výchovu a pracovní činnosti</t>
  </si>
  <si>
    <t>Venkovní učebna</t>
  </si>
  <si>
    <t>Venkovní učebna - vybudování krytého altánu</t>
  </si>
  <si>
    <t>Oprava střechy</t>
  </si>
  <si>
    <t>Oprava střechy staré budovy ZŠ v rámci modernizace</t>
  </si>
  <si>
    <t>obec Senice na Hané</t>
  </si>
  <si>
    <t>Vybudování počítačovo jazykové učebny</t>
  </si>
  <si>
    <t>Senice na Hané</t>
  </si>
  <si>
    <t>Vybudování venkovní přírodovědné stezky</t>
  </si>
  <si>
    <t>Vybudování venkovní přírodovědné stezky -1. stupeň</t>
  </si>
  <si>
    <t>v přépravě</t>
  </si>
  <si>
    <t>Modernizace a zkvalitnění infrastruktury pro zájmové a mimoškolní vzdělávání</t>
  </si>
  <si>
    <t>Výměna oken a zateplení budovy ZŠ</t>
  </si>
  <si>
    <t>Úprava venkovních prostor budovy 1. stupně</t>
  </si>
  <si>
    <t>Úprava venkovních prostor budovy 1. stupně se zaměřením na ekologické, polytechnické a pohybové aktivity žáků</t>
  </si>
  <si>
    <t>Modernizace vnitřních a venkovních prostor pro práci ŠD</t>
  </si>
  <si>
    <t>Prostory pro neformální vzdělávání</t>
  </si>
  <si>
    <t>Prostory pro neformální vzdělávání žáků, rekonstrukce knihovny</t>
  </si>
  <si>
    <t>Modernizace školní jídelny</t>
  </si>
  <si>
    <t>Pořízení konvektomatu, sporáků apod.</t>
  </si>
  <si>
    <t>Modernizace učebny ICT</t>
  </si>
  <si>
    <t>Modernizace učebny ICT se zaměřením na jazykovou výuku</t>
  </si>
  <si>
    <t>Vybavení učeben 1. stupně</t>
  </si>
  <si>
    <t>Vybavení učeben 1. stupně moderní didaktickou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</si>
  <si>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Těšetice</t>
    </r>
    <r>
      <rPr>
        <sz val="11"/>
        <color theme="1"/>
        <rFont val="Calibri"/>
        <family val="2"/>
        <charset val="238"/>
        <scheme val="minor"/>
      </rPr>
      <t>, 783 46, příspěvková organizace</t>
    </r>
  </si>
  <si>
    <t>obec Těšetice</t>
  </si>
  <si>
    <t>Učebna environmentální výchovy</t>
  </si>
  <si>
    <t>Těšetice</t>
  </si>
  <si>
    <t>Učebna environmentální výchovy (učebna přírodních věd</t>
  </si>
  <si>
    <t>Školní knihovna</t>
  </si>
  <si>
    <t>Řekni m,i co čteš, já ti řeknu, kdo seš - školní knihovna v rámci rozvoje čtenářské gramotnosti</t>
  </si>
  <si>
    <t>Klubovna</t>
  </si>
  <si>
    <t>Klubovna určená na rozvoj logického myšlení (strategické hry, deskové hry, práce se stavebnicemi, rekonstrukce místnosti</t>
  </si>
  <si>
    <t>Výstavba zahradní  učebny</t>
  </si>
  <si>
    <t>Zahradní učebna určná na rozvoj envirinmentální výchovy, přírovědných předmětů, a pracovních činností. Výytavba zahradní učebny, vybavení nábytkem a výsadba zeleně v okolí učebny</t>
  </si>
  <si>
    <t>Učebna informatiky</t>
  </si>
  <si>
    <t>Nová učebna informatiky pro žáky 1. stupně</t>
  </si>
  <si>
    <t>Modernizace kmenových tříd a využitím ICT</t>
  </si>
  <si>
    <t>Modernizace kmenových tříd a využitím ICT (nové podlahy, nové rozvody vody a elektřiny, nové osvětlení, nové sociální zařízení +bezbarierové WC, interaktivní tabule, PC)</t>
  </si>
  <si>
    <t>Moderní vybavení vývařovny ŠJ, stavební úpravy skladů</t>
  </si>
  <si>
    <t>Stavební úpravy žákovské knihovny</t>
  </si>
  <si>
    <t>Modernizace a stavební úpravy žákovské knihovny a kabinetu, vybavení ICT</t>
  </si>
  <si>
    <t>Modernizace tělocvičny</t>
  </si>
  <si>
    <t>Modernizace tělocvičny + bezbarierový vstup do TV pro mimoškolní aktivity</t>
  </si>
  <si>
    <t>Úprava školního dvora</t>
  </si>
  <si>
    <t>Úprava prostor školního dvora pro environmentální výchovu(odpočínkové zóny, naučné tabule živočichů a rostlin v okolí školy, vyvýšené záhony, modernizace stávajícího přírodního hřiště)</t>
  </si>
  <si>
    <t>Zázemí pro komunitní setkávání</t>
  </si>
  <si>
    <t>Zázemí pro komunitní setkávání (přednášky pro rodiče, vzdělávání pedagogů, setkávání SRPŠ při ZŠ, - stavební úpravy prostor a jejich vybavení v KD)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</si>
  <si>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</si>
  <si>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obec Hvozd</t>
  </si>
  <si>
    <t>Rozvod internetu po škole</t>
  </si>
  <si>
    <t>Hvozd</t>
  </si>
  <si>
    <t>Nové zavedení a rozvody internetu po škole, zasíťování</t>
  </si>
  <si>
    <t>Vybavení na výuku nové informatiky</t>
  </si>
  <si>
    <t>Vybavení na výuku nové informatiky dle ŠVP, nové interaktivní tabule a vybavení</t>
  </si>
  <si>
    <t>Modernizace školní družiny</t>
  </si>
  <si>
    <t>Modernizace školní družiny nábytek, podlaha, lavice a židle</t>
  </si>
  <si>
    <t>Workoutové hřiště</t>
  </si>
  <si>
    <t xml:space="preserve">Multifunkční budova </t>
  </si>
  <si>
    <t>Multifunkční budova - Technické zázemí, výuka, volnočasové aktivity</t>
  </si>
  <si>
    <t>Vybavení tělocvičny</t>
  </si>
  <si>
    <t>Vybavení tělocvičny pomůckami - branky, žíněnky, sportovní náčiní</t>
  </si>
  <si>
    <t>Environmentální zahrada</t>
  </si>
  <si>
    <r>
      <t xml:space="preserve">Mateřská  škola a Základní škola </t>
    </r>
    <r>
      <rPr>
        <sz val="11"/>
        <color rgb="FF00B050"/>
        <rFont val="Calibri"/>
        <family val="2"/>
        <charset val="238"/>
        <scheme val="minor"/>
      </rPr>
      <t>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</si>
  <si>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Slatinice</t>
  </si>
  <si>
    <t>Vybavení kmenových učeben + bezbarierovost</t>
  </si>
  <si>
    <t>Slatinice</t>
  </si>
  <si>
    <t>Vybavení kmenových tříd dle požadavků ŠVP + bezbarierovost</t>
  </si>
  <si>
    <t>Přístavba učeben pro přírodní vědy</t>
  </si>
  <si>
    <t>Vestavba na terase - přístavba učeben pro přírodní vědy</t>
  </si>
  <si>
    <t>Pokrytí celé ZŠ internetem - vybudování konektivity ZŠ</t>
  </si>
  <si>
    <t>Venkovní environmentální učebna - rozvojpřírodovědné gramotnosti u žáků, vztah k půdě a k práci v oblasti ochrany a péče o přírodu, práce s přírodninami, experimenty</t>
  </si>
  <si>
    <t>Relaxační vodní centrum pro všechny žáky</t>
  </si>
  <si>
    <t>Relaxační vodní centrum pro všechny žáky - sauna, vířivka. Ochrana zdraví, zvýšená odolnost vůči stresu a zátěži, otužování žáků</t>
  </si>
  <si>
    <t>Vybavení stávajících odborných učeben</t>
  </si>
  <si>
    <t>Vybavení stávajících odborných učeben novými didaktickými pomůckami, přístroji, stroji, nářadím a drobným vybvením - cvičná kuchyňka, dílny, keramická dílna</t>
  </si>
  <si>
    <t>Modernizace elektronického systému + kamerový systém+ elektronické otvírání dveří,. Zajištění bezpečnosti žáků a zabránění vstupu cizích osob do budovy školy.</t>
  </si>
  <si>
    <t>Vybavení tříd ZŠ pro žáky s potřebou podpůrných opatření</t>
  </si>
  <si>
    <t>Obec Horní Štěpánov</t>
  </si>
  <si>
    <t>Rekonstrukce střechy</t>
  </si>
  <si>
    <t>Rekonstrukce střechy - celková rekonstrukce střechy celé budovy MŠ</t>
  </si>
  <si>
    <t>Obnova vnitřního vybavení MŠ</t>
  </si>
  <si>
    <t>Obnova vnitřního vybavení MŠ v rámci rozvoje klíčových kompetencí dětí - průběžná obnova nefunkčního a opotřebovaného nábytku, didaktických pomůcek v MŠ</t>
  </si>
  <si>
    <t>Obec Hvozd</t>
  </si>
  <si>
    <t>Dětské hřiště</t>
  </si>
  <si>
    <t>Dětské hřiště MŠ - herní prvky, pískoviště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</si>
  <si>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</si>
  <si>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r>
      <rPr>
        <sz val="11"/>
        <color rgb="FF00B050"/>
        <rFont val="Calibri"/>
        <family val="2"/>
        <charset val="238"/>
        <scheme val="minor"/>
      </rPr>
      <t xml:space="preserve"> Mateřská škola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</si>
  <si>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</si>
  <si>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Vytvoření environmentální zahrady a venkovní učebny</t>
  </si>
  <si>
    <t>Vytvoření environmentální zahrady a venkovní učebny na stávající zahradě MŠ (Hmatové chodníky, vrbové chýše, vyvýšené záhony, jezírka, altán apod.)</t>
  </si>
  <si>
    <t>Vnitřní vybyvení MŠ pro rozvoj klíčových kompetencí dětí - interaktivní tabule - 3ks, interaktivní výuka (Magic box) - 3 ks, apod.</t>
  </si>
  <si>
    <t>Celková rekonstrukce elektroinstalace</t>
  </si>
  <si>
    <t>Celková rekonstrukce elektroinstalace v budově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</si>
  <si>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Lipová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</si>
  <si>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Přírodní zahrada</t>
  </si>
  <si>
    <t>Přírodní zahrada, herní zahrada včetně rekonstrukce nebo nahrazení stávajících herních prvků u MŠ</t>
  </si>
  <si>
    <t>Obec Luběnice</t>
  </si>
  <si>
    <t>Venkovní environmentální třída</t>
  </si>
  <si>
    <t>Luběnice</t>
  </si>
  <si>
    <t>Vybudování venkovní environmentální třídy</t>
  </si>
  <si>
    <t>Herna pro kroužky v MŠ</t>
  </si>
  <si>
    <t>Herna pro kroužky v MŠ - nadstavba MŠ (zájmové a neformální vzdělávání)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</si>
  <si>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Luběnice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</si>
  <si>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 xml:space="preserve">Lutín </t>
    </r>
    <r>
      <rPr>
        <sz val="11"/>
        <color theme="1"/>
        <rFont val="Calibri"/>
        <family val="2"/>
        <charset val="238"/>
        <scheme val="minor"/>
      </rPr>
      <t>příspěvková organizace</t>
    </r>
  </si>
  <si>
    <t>MŠ bez překážek pro všechny (bezbarierovost), vybudování nového výtahu</t>
  </si>
  <si>
    <t>Vybudování dvou tříd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</si>
  <si>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Náměšť na Hané</t>
    </r>
    <r>
      <rPr>
        <sz val="11"/>
        <color theme="1"/>
        <rFont val="Calibri"/>
        <family val="2"/>
        <charset val="238"/>
        <scheme val="minor"/>
      </rPr>
      <t>, okres Olomouc</t>
    </r>
  </si>
  <si>
    <t>městys Náměšť na Hané</t>
  </si>
  <si>
    <t>Bezbarierový přístup,- zabezpečení budovy</t>
  </si>
  <si>
    <t>MŠ otevřená pro všechny - bezbarierový přístup,- zabezpečení budovy</t>
  </si>
  <si>
    <t>Vybavení tříd MŠ</t>
  </si>
  <si>
    <t>Vybavení tříd MŠ v oblasti vzdělávání v klíčových kompetencích a se zaměřením na děti, které vyžadují speciální pedagogickou péči</t>
  </si>
  <si>
    <t>Vybavení pro mimoškolní činnost</t>
  </si>
  <si>
    <t>Podporujeme rozvoj našich dětí - vybavení pro mimoškolní činnost v klíčových kompetemcích</t>
  </si>
  <si>
    <t>Poznáváme svět práce a přírody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</si>
  <si>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Raková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</si>
  <si>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Raková u Konice</t>
  </si>
  <si>
    <t>Lehárna v podkroví</t>
  </si>
  <si>
    <t>Raková u Konice</t>
  </si>
  <si>
    <t>Vybudování nové místnosti využívané zčásti na spaní a z části na výuku cizích jazyků v podkroví MŠ</t>
  </si>
  <si>
    <t xml:space="preserve">Nová tělocvična </t>
  </si>
  <si>
    <t>Vybudování nové tělocvičny v přízemí MŠ (otevřená i pro veřejnost obce)</t>
  </si>
  <si>
    <r>
      <t xml:space="preserve">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</si>
  <si>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Interaktivní tabule</t>
  </si>
  <si>
    <t>Interaktivní tabule - podpora rozvoje klíčových kompetencí pro předškolní vzdělávání, seznamování s angličtinou</t>
  </si>
  <si>
    <r>
      <t xml:space="preserve"> Mateřská škola</t>
    </r>
    <r>
      <rPr>
        <sz val="11"/>
        <color rgb="FF00B050"/>
        <rFont val="Calibri"/>
        <family val="2"/>
        <charset val="238"/>
        <scheme val="minor"/>
      </rPr>
      <t xml:space="preserve"> Skřípov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</si>
  <si>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Skřípov</t>
  </si>
  <si>
    <t>Vnitřní vybavení MŠ pro rozvoj klíčových kompetencí</t>
  </si>
  <si>
    <t>Skřípov</t>
  </si>
  <si>
    <t>Vnitřní byvavení MŠ pro rozvoj klíčových kompetencí dětí - interaktivní tabule, PC - 2 ks, CD přehrávač , apod.</t>
  </si>
  <si>
    <r>
      <t>Mateřská škola a Základní  škola</t>
    </r>
    <r>
      <rPr>
        <sz val="11"/>
        <color rgb="FF00B050"/>
        <rFont val="Calibri"/>
        <family val="2"/>
        <charset val="238"/>
        <scheme val="minor"/>
      </rPr>
      <t xml:space="preserve"> 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</si>
  <si>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Pokrytí celé MŠ internetem(vybudování konektivity</t>
  </si>
  <si>
    <t>Vybavení tříd MŠ pro žáky s potřebou podpůrných opatření</t>
  </si>
  <si>
    <t>Vybudování bezberierového přístupu a bezbarierového pohybu v prostorách MŠ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</si>
  <si>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Stažisko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</si>
  <si>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Stražisko</t>
  </si>
  <si>
    <t>Environmentální zahrada MŠ</t>
  </si>
  <si>
    <t>Stražisko</t>
  </si>
  <si>
    <t>Environmentální zahrada MŠ - hmatové chodníčky, zvonkohra, dřevěné herní prvky, pískoviště, apod.</t>
  </si>
  <si>
    <t>Obnova vnitřního vybavení MŠ pro rozvoj klíčových kompetencí dětí - Obnova nábytku, hraček, didaktických pomůcek, apod. pro rozvoj klíčových kompetencí dětí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</si>
  <si>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Suchdol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</si>
  <si>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Suchdol</t>
  </si>
  <si>
    <t>Vybavení MŠ didaktickými pomůckami</t>
  </si>
  <si>
    <t>Vybavení MŠ didaktickými pomůckami v rámci rozvoje klíčových kompetencí dětí - přízení interaktivní tabule apod. v rámci rozvoje klíčových kompetencí dětí v MŠ</t>
  </si>
  <si>
    <t>Rekonstrukce podlah</t>
  </si>
  <si>
    <t>Rekonstukce podlah a izolace proti zemní vlhkosti</t>
  </si>
  <si>
    <t>01.01.2022.</t>
  </si>
  <si>
    <t>31.12.2027.</t>
  </si>
  <si>
    <t>Zřízení bezbarierového vstupu do budovy</t>
  </si>
  <si>
    <t>Zřízení bezbarierového vstupu do budovy, rekonstrukce přístupového chodníku, vybudování zádveří, apod.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</si>
  <si>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Šubířov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</si>
  <si>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Obec Šubířov</t>
  </si>
  <si>
    <t>Šubířov</t>
  </si>
  <si>
    <t>Vybudování přírodní zahrady pro environmentální výchovu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</si>
  <si>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Těšetice,</t>
    </r>
    <r>
      <rPr>
        <sz val="11"/>
        <color theme="1"/>
        <rFont val="Calibri"/>
        <family val="2"/>
        <charset val="238"/>
        <scheme val="minor"/>
      </rPr>
      <t xml:space="preserve"> 783 46, příspěvková organizace</t>
    </r>
  </si>
  <si>
    <t>Vybudování zahradní učebny</t>
  </si>
  <si>
    <t>Vybudování zahradní učebny v areálu MŠ + sociální zařízení zahradní učebny</t>
  </si>
  <si>
    <t>Vybavení tříd MŠ ICT technikou, bezbarierový vstup do MŠ</t>
  </si>
  <si>
    <t>Vybudování nové třídy v návaznosti na zvýšení kapacity MŠ</t>
  </si>
  <si>
    <t>Vybudování nové třídy v návaznosti na zvýšení kapacity MŠ, oprava půdních prostor, střechy, nové WC a vybavení třídy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</si>
  <si>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Ústín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</si>
  <si>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Ústín</t>
  </si>
  <si>
    <t>Úprava školní zahrady</t>
  </si>
  <si>
    <t>Ústín</t>
  </si>
  <si>
    <t>Úprava školní zahrady (prožitkové učení na zahradě</t>
  </si>
  <si>
    <t>Vybudování venkovní environmentální učebny</t>
  </si>
  <si>
    <t>Bezbariérovost</t>
  </si>
  <si>
    <t>Bezbarierovost budovy MŠ</t>
  </si>
  <si>
    <t xml:space="preserve">Materiální vybavení </t>
  </si>
  <si>
    <t>Materiální vybvení a lidské zdroje</t>
  </si>
  <si>
    <t>Kompletní vybavení nově vzniklé třídy MŠ</t>
  </si>
  <si>
    <t>ZŠ bez překážek</t>
  </si>
  <si>
    <t>ZŠ bez překážek, vybudování výtahu, bezbariérovost</t>
  </si>
  <si>
    <t>Modernizace vnitřních i venkovních prostor pro práci ŠD a nákup pomůcek</t>
  </si>
  <si>
    <t>Učebna polytechniky</t>
  </si>
  <si>
    <t>Dojde k vybudování učebny vituální reality, robotiky a 3D tisku</t>
  </si>
  <si>
    <t>Modernizace elektronického bezpečnostního systému</t>
  </si>
  <si>
    <t>Rekonstrukce podkroví a krov 1. stupně</t>
  </si>
  <si>
    <t>Nový krov pro využití podkroví pro multimediální učebnu a archivů. Nová střešní krytina s FTV panely - nutnost posílení stropních trámů – podlaha podkroví.</t>
  </si>
  <si>
    <t>Nutná rekonstrukce podlah budovy 1. stupně</t>
  </si>
  <si>
    <t>Nutnost posílení stropních trámů v 1.NP a 2. NP - velký průhyb podlah. Nutné nové podlahové souvrství - odstranit a provést znovu. Bezbariérovost - výtahové řešení.</t>
  </si>
  <si>
    <t>Revitalizace vnitřních prostor budovy 2. stupně</t>
  </si>
  <si>
    <t>Vybudování nové a efektivní dispozice budovy pro vzdělávací potřeby. Rekonstrukce kmenových tříd a školních odborných kabinetů - nové podlahové krytiny, obklady, odhlučnění tříd, ineriérové stínění tříd</t>
  </si>
  <si>
    <t>Rekonstrukce MŠ</t>
  </si>
  <si>
    <t>Vybudování MŠ- přístavba</t>
  </si>
  <si>
    <t>Interaktvní sestava</t>
  </si>
  <si>
    <t>Rekontrukce stávajích prostor MŠ - strop , stěna</t>
  </si>
  <si>
    <t>Přístavba, rozšíření prostor MŠ</t>
  </si>
  <si>
    <t>Nákup ineteraktivní sestavy pro práci dětí i pedagogů</t>
  </si>
  <si>
    <t>Environmentální zahrada, školní arboretum - oplocení, osazení, herní a výukové prvky</t>
  </si>
  <si>
    <t>Nové interaktivní sestavy do tříd</t>
  </si>
  <si>
    <t>Nářaďovna</t>
  </si>
  <si>
    <t>Rekonstrukce školní zahrady</t>
  </si>
  <si>
    <t>Nové interaktivní sestavy do tříd, včetně softwaru</t>
  </si>
  <si>
    <t>Přístavba k tělocvičně na nářadí do TV</t>
  </si>
  <si>
    <t>Rekonstrukce školní zahrady, rozšíření, výsadba …</t>
  </si>
  <si>
    <t>Vybudování dětského hřiště s herními prvky - u nově vzniklé MŠ</t>
  </si>
  <si>
    <t>pozemek v majetku obce. V návaznosti na vybudovanou MŠ</t>
  </si>
  <si>
    <t>výměna výtahu v ŠJZŠ</t>
  </si>
  <si>
    <t>kompletní výměna výtahu v ŠJZŠ, současný stav je havarijní</t>
  </si>
  <si>
    <t>interaktivní učebna pro 1.stupeň</t>
  </si>
  <si>
    <t>kompletní rekonstrukce učebny, stavební práce, vybavení učebny + mobilní  PC zařízení</t>
  </si>
  <si>
    <t xml:space="preserve">Vybudování a vybavení dvou odborných učeben, kabinetu, zajištění konektivity a bezbariérovosti </t>
  </si>
  <si>
    <t xml:space="preserve">Vybudování dvou odborných učeben (učebna přírodních věd, jazyková učebna) a kabinetu, zajištění konektivity a bezbariérovosti školy. </t>
  </si>
  <si>
    <t>X</t>
  </si>
  <si>
    <t>PD</t>
  </si>
  <si>
    <t>ANO</t>
  </si>
  <si>
    <t>Rekonstrukce školní družiny a sociálního zařízení</t>
  </si>
  <si>
    <t>Rekonstrukce školní družiny a sociálního zařízení. Elektroinstalace. Konektivita. Bezbariérovost.</t>
  </si>
  <si>
    <t xml:space="preserve">Vybudování venkovního zázemí pro sociální inkluzi a sezonní výuku přírodních věd </t>
  </si>
  <si>
    <t xml:space="preserve">Vybudování venkovního altánu pro sociální sociální inkluzi a sezónní výuku přírodních věd. </t>
  </si>
  <si>
    <t>Venkovní enviromentální učebna se zázemím pro komunitní aktivity vedoucí k sociální inkluzi</t>
  </si>
  <si>
    <t>Nová venkovní enviromentální učebna se zázemím pro komunitní aktivity.</t>
  </si>
  <si>
    <t>V přípravě</t>
  </si>
  <si>
    <t>Školní poradenské pracoviště</t>
  </si>
  <si>
    <t>Vybudování nových prostor pro školní poradenské pracoviště.</t>
  </si>
  <si>
    <t>Modernizace učebny ICT dle ŠVP, včetně bezbariérovosti WC</t>
  </si>
  <si>
    <t>Kotelna ZŠ a MŠ</t>
  </si>
  <si>
    <t xml:space="preserve">Rekonstrukce kotelny, včetně využití alternativních zdrojů energie a vnitřních rozvodů </t>
  </si>
  <si>
    <t>Učebna cizích jazyků a přírodních věd</t>
  </si>
  <si>
    <t>Modernizace učebny cizích jazyků a přírodních věd dle ŠVP, včetně bezbariérovosti WC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</si>
  <si>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</si>
  <si>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 xml:space="preserve">Vybudování počítačovo jazykové učebny </t>
  </si>
  <si>
    <t>Vybudování přírodní zahrady a venkovní učebny pro environmentální vzdělávání dětí v MŠ - (Hmatové chodníky, vrbové chýše, vyvýšené záhony, jezírka, altán apod.)</t>
  </si>
  <si>
    <t>MŠ bez překážek (bezbariérovost)</t>
  </si>
  <si>
    <t>Obnova vnitřního vybavení ve třídách MŠ</t>
  </si>
  <si>
    <t xml:space="preserve">Obnova vnitřního vybavení MŠ pro rozvoj klíčových kompetencí dětí - obnova školního nábytku, hraček, didaktických pomůcek, apod. </t>
  </si>
  <si>
    <t>ICT technika do tříd MŠ</t>
  </si>
  <si>
    <t>Vnitřní vybavení MŠ moderní ICT technikou pro rozvoj klíčových kompetencí dětí - interaktivní panely, PC a další digitální pomůcky pro podporu digitální kompetence u dětí</t>
  </si>
  <si>
    <t>Naše zahrada a učebna</t>
  </si>
  <si>
    <t>Vybudování venkovní environmentální zahrady a učebny pro výuku dle ŠVP</t>
  </si>
  <si>
    <t>Rekonstrukce budovy MŠ</t>
  </si>
  <si>
    <t>Kompletní rekonstrukce stávající střechy, oken a celkové fasády budovy MŠ</t>
  </si>
  <si>
    <t>Rekonstrukce kotelny - kompletní rekonstrukce kotelny v budově školy za účelem úspory energie</t>
  </si>
  <si>
    <t>Vybavení tříd MŠ v oblasti vzdělávání v klíčových kompetencích a se zaměřením na děti, které vyžadují speciální pedagogickou péči - nábytek, učební pomůcky</t>
  </si>
  <si>
    <t>Rekonstrukce zcela nevyhovujícíh prostor MŠ sociální zařízení pro děti, sociálního zařízení pro zaměstnance - záchody, umyvadla, srchový kout, obklady, dlažba, skříňky na ručníky, šatny pro personál, úklidová místnost</t>
  </si>
  <si>
    <t xml:space="preserve">Vnitřní vybavení MŠ pro rozvoj klíčových kompetencí dětí - interaktivní tabule, PC - 2ks, CD přehravač, pomůcky pro tělesnou výchovu, didaktické pomůcky, hračky, veškeré vybavení (skříňky, stolky apod. ) apod. </t>
  </si>
  <si>
    <t>Vybudování přírodní zahrady pro environmentální výchovu (hmatové chodníky, zvonkohra, vyvýšené záhony, průlezky, koutek pro polytechnickou výchovu, pískoviště/písková plocha v blízkosti MŠ</t>
  </si>
  <si>
    <t>Vybudování multifunkční přírodopisné učebny</t>
  </si>
  <si>
    <t>Vybudování multifunkční učebny pro výuku fyziky, chemie, přírodopisu - nový školní nábytek (lavice, židle, katedra, vitríny, skříně, renovace podlahy), laboratorní vybavení, interaktivní dotykový panel a jeho instalace, učební pomůcky, 44 x tablet s příslušenstvím, nabíjecí stanice, vybudování vnitřní konektivity školy - pokrytí celé školy bezdrátovým internetem.</t>
  </si>
  <si>
    <t>Naučná zahrada II</t>
  </si>
  <si>
    <t>Vybudování přírodní zahrady pro výuku dle ŠVP (hmatové chodníky, vrbové chýše, vyvýšené záhony, jezírka, apod.), vybudování venkovního altánu, geoparku, arboreta, stavební upravy zahrady</t>
  </si>
  <si>
    <t>Obnova vybavení základní školy pro učebny 2. stupně</t>
  </si>
  <si>
    <t>Nákup nového školního nábytku do učeben - židle, lavice, skříně, vitríny, katedry, křesla, ICT technika - interaktivní panely, didaktické pomůcky</t>
  </si>
  <si>
    <t>Vybavení učeben ZŠ moderní ICT technikou (PC + příslušenství, interaktivní dotykové panely)</t>
  </si>
  <si>
    <t>Obnova vybavení základní školy pro učebny 1. stupně</t>
  </si>
  <si>
    <t>Přírodovědná učebna</t>
  </si>
  <si>
    <t>Vybudování moderní a odborné přírodovědné učebny , nový nábytek, učební pomůcky, laboratorní přístroje - mikroskopy, výukový software, ICT technika - interaktnivní dotykový panel, PC.</t>
  </si>
  <si>
    <t>Renovace půdy ZŠ</t>
  </si>
  <si>
    <t>Rozšíření kapacity ZŠ - půdní vestavba pro výuku ŠVP - bezbarierovost, vybudování odborných učeben, nákup nábytku a učebních pomůcek pro výuku ŠVP, zajištění konektivity s celou budovou ZŠ, vybudování výtahu</t>
  </si>
  <si>
    <t>Naučná zahrada I</t>
  </si>
  <si>
    <t>Vybudování venkovní environmentální zahrady pro výuku dle ŠVP (hmatové chodníky, vrbové chýše, vyvýšené záhony, jezírka, apod.), renovace venkovního altánu, stavební upravy zahrady</t>
  </si>
  <si>
    <t>Za moderní učebny</t>
  </si>
  <si>
    <t>Vybavení kmenových tříd dle požadavků ŠVP - novým nábytkem, novou ICT technikou, jazykovými a didaktickými pomůckami, laboratorními přístroji, nářadím a pomůckami pro výuku ŠVP, výukový software + bezbariérovost (vybudování výtahu)</t>
  </si>
  <si>
    <t xml:space="preserve">Vybudování moderní a odborné jazykové učebny </t>
  </si>
  <si>
    <t>ICT technika do školy</t>
  </si>
  <si>
    <t>Vybavení stávajících učeben ZŠ moderní ICT technikou - dotykové panely, pc, datoprojektory, výukový software, vybudování vnitřní konektivity - bezdrátová síť.</t>
  </si>
  <si>
    <t>Renovace podlah v budově ZŠ</t>
  </si>
  <si>
    <t xml:space="preserve">Opravy a renovace podlah v ZŠ. </t>
  </si>
  <si>
    <t>…………………………………………………………..</t>
  </si>
  <si>
    <t>Podpis předsedy řídícího výboru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</si>
  <si>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</si>
  <si>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</si>
  <si>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</si>
  <si>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</si>
  <si>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</si>
  <si>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</si>
  <si>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</si>
  <si>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</si>
  <si>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</si>
  <si>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</si>
  <si>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</si>
  <si>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</si>
  <si>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</si>
  <si>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</si>
  <si>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</si>
  <si>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</si>
  <si>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</si>
  <si>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</si>
  <si>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</si>
  <si>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</si>
  <si>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</si>
  <si>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</si>
  <si>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</si>
  <si>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</si>
  <si>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</si>
  <si>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</si>
  <si>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</si>
  <si>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g</t>
  </si>
  <si>
    <t>Rekonstrukce družiny včetně bezbariérovosti na 1. stupni ZŠ</t>
  </si>
  <si>
    <t>Rekonstrukce školní družiny.</t>
  </si>
  <si>
    <t>01.06.20230</t>
  </si>
  <si>
    <t>Revitalizace odborných učeben na 1. stupni ZŠ</t>
  </si>
  <si>
    <t>Modernizace stávajících učebnen pro 1. stupeň ZŠ</t>
  </si>
  <si>
    <t>Bezbariérovost 1. stupeň ZŠ</t>
  </si>
  <si>
    <t>Bezbarierový přístup. Zajištění bezbarierovosti školy.</t>
  </si>
  <si>
    <t>Výstavba venkovní učebny 1. stupeň ZŠ</t>
  </si>
  <si>
    <t>Vybudování venkovní učebny.</t>
  </si>
  <si>
    <t>Úprava školního dvora 1. stupeň ZŠ</t>
  </si>
  <si>
    <t>Modernizace školního dvora.</t>
  </si>
  <si>
    <t>Celková revitalizace 1. stupně ZŠ</t>
  </si>
  <si>
    <t>Výměna oken, podlah, oprava omítek, elektroinstalace, bezbariérovost, apod.</t>
  </si>
  <si>
    <t>Revitalizace školní zahrady 1. stupeň ZŠ</t>
  </si>
  <si>
    <t>Vybudování multifunkční školní zahrady zahrnující část užitkovou, poznávací a relaxační.</t>
  </si>
  <si>
    <t xml:space="preserve">Rozšíření kapacity </t>
  </si>
  <si>
    <t>V rámci projektu dojde k rozšíření kapacity o jedno oddělení, výstavba nové jídleny</t>
  </si>
  <si>
    <t>Přírodní zahrada MŠ Ludéřov</t>
  </si>
  <si>
    <t>Vybudování přírodní zahrady pro environmentální vzdělávání dětí v MŠ Ludéřov</t>
  </si>
  <si>
    <t>Rekontrukce elektroinstalace MŠ Ludéřov</t>
  </si>
  <si>
    <t xml:space="preserve">Dojde k rekontrukci elektroninstalace, která je v nevyhovujím stavu. </t>
  </si>
  <si>
    <t>FVE MŠ ludéřov</t>
  </si>
  <si>
    <t>Vybudování FVE na budově školy</t>
  </si>
  <si>
    <t>Hřiště ZŠ</t>
  </si>
  <si>
    <t>Vybudování hřiště</t>
  </si>
  <si>
    <t>FVE ZŠ Drahanovice</t>
  </si>
  <si>
    <t>Dojde k vybudování FVE na budově ZŠ</t>
  </si>
  <si>
    <t xml:space="preserve">Moderní školka v Dranovicích </t>
  </si>
  <si>
    <t>Školní hřiště přio MŠ</t>
  </si>
  <si>
    <t>Vybavení školky v Drahanovicích</t>
  </si>
  <si>
    <t>Škola 21. století</t>
  </si>
  <si>
    <t>Škola konektivita</t>
  </si>
  <si>
    <t>Zvýšení účinnosti budovy MŠ</t>
  </si>
  <si>
    <t>Úpravy venkovního prostranství před MŠ</t>
  </si>
  <si>
    <t>Pořízení nábytku, vybavení a elektroniky do mateřský škol v Drahanovic a jejich místních částí</t>
  </si>
  <si>
    <t>Vybudování dětského hřiště a instalce herních prvků na zahradách mateřských školek v Drahanovicích a jejích místních částech</t>
  </si>
  <si>
    <t>Pořízení pomůcek, hraček a herních prvků pro děti mateřských škole v Drahanovicích a jejic místních částí</t>
  </si>
  <si>
    <t>Vybudování a vybavení prostor se specifickým zaměřením v mateřských školách v Drahanovicích</t>
  </si>
  <si>
    <t>Vnitřní konektivita školek v Drahanovicích a místních částech</t>
  </si>
  <si>
    <t>Zvýšení eneregetické účinnosti budovy MŠ s Drahanovicích a místních čáastech</t>
  </si>
  <si>
    <t>Úpravy prostranství před budovami MŠ v Drahanovicích a místních částech</t>
  </si>
  <si>
    <t>Pořízení vybavení do odborných učeben</t>
  </si>
  <si>
    <t>Budování a modernizace zázemí školy</t>
  </si>
  <si>
    <t>Pořízení vybavení a nábytku do odborných učeben ZŠ Drahanovice</t>
  </si>
  <si>
    <t>Zázemí pro školní poradenské pracoviště a pro práci s žáky se speciálními vzdělávacími potřebami. Zázemí pro pedagogické  a nepedagogické pracovníky, vnitřní  a venkovní zázemí pro komunitní aktivity</t>
  </si>
  <si>
    <t>Rekonstrukce elektroinstalace</t>
  </si>
  <si>
    <t>CZ.02.02.XX/00/23_017/0008415, zpracovatel MAS Region HANÁ z.s.</t>
  </si>
  <si>
    <t>Mobilní učebna virtuální reality</t>
  </si>
  <si>
    <t>Dojde k zakoupení vybavení pro virtuální realitu.</t>
  </si>
  <si>
    <t>návrh</t>
  </si>
  <si>
    <t xml:space="preserve">INVESTIČNÍ PRIORITY ŠKOLSKÝCH ZAŘÍZENÍ </t>
  </si>
  <si>
    <t>V rámci projektu Místní akční plán vzdělávání v ORP Konicko.</t>
  </si>
  <si>
    <t>V Konici dne  13.12.2023</t>
  </si>
  <si>
    <t xml:space="preserve">Oprava elektroinstalace pavilonu D </t>
  </si>
  <si>
    <t>Tento projekt řeší rekonstrukci světelné a zásuvkové instalace v ZŠ a Gymnáziu v Konici. Stávající instalace v pavilonu D je zastaralá se žárovkovými a zářivkovými svítidly, kabelové rozvody jsou provedeny hliníkovými vodiči.</t>
  </si>
  <si>
    <t>Vybudování venkovní multifunkční učebny</t>
  </si>
  <si>
    <t>Vybudování venkovní multifunkční učebny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</si>
  <si>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Rybářský spolek Senice na Hané, Jos. Vodičky 243, 78345 Senice na Hané</t>
  </si>
  <si>
    <t>Venkovní zázemí pro vzdělávací aktivity u Biocentra Veklice</t>
  </si>
  <si>
    <t>Litovel</t>
  </si>
  <si>
    <t>Venkovní zázemí pro vzdělávací aktivity v oblasti přírody, budování vztahu dětí k přírodě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</si>
</sst>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FB16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alignment wrapText="1"/>
      <protection locked="0"/>
    </xf>
    <xf numFmtId="0" fontId="0" fillId="0" borderId="43" xfId="0" applyFill="1" applyBorder="1" applyProtection="1">
      <protection locked="0"/>
    </xf>
    <xf numFmtId="0" fontId="0" fillId="0" borderId="36" xfId="0" applyFill="1" applyBorder="1" applyAlignment="1" applyProtection="1">
      <alignment wrapText="1"/>
      <protection locked="0"/>
    </xf>
    <xf numFmtId="0" fontId="0" fillId="0" borderId="53" xfId="0" applyFill="1" applyBorder="1" applyProtection="1">
      <protection locked="0"/>
    </xf>
    <xf numFmtId="0" fontId="0" fillId="2" borderId="53" xfId="0" applyFill="1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0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5" borderId="23" xfId="0" applyNumberFormat="1" applyFill="1" applyBorder="1" applyProtection="1">
      <protection locked="0"/>
    </xf>
    <xf numFmtId="3" fontId="0" fillId="5" borderId="25" xfId="0" applyNumberFormat="1" applyFill="1" applyBorder="1" applyProtection="1">
      <protection locked="0"/>
    </xf>
    <xf numFmtId="0" fontId="0" fillId="5" borderId="31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23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2" borderId="59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4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4" fillId="2" borderId="14" xfId="0" applyFont="1" applyFill="1" applyBorder="1" applyProtection="1">
      <protection locked="0"/>
    </xf>
    <xf numFmtId="14" fontId="14" fillId="2" borderId="4" xfId="0" applyNumberFormat="1" applyFont="1" applyFill="1" applyBorder="1" applyProtection="1">
      <protection locked="0"/>
    </xf>
    <xf numFmtId="14" fontId="14" fillId="2" borderId="6" xfId="0" applyNumberFormat="1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14" fillId="2" borderId="13" xfId="0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14" fontId="14" fillId="2" borderId="3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0" fontId="14" fillId="2" borderId="52" xfId="0" applyFont="1" applyFill="1" applyBorder="1" applyProtection="1"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19" xfId="0" applyNumberFormat="1" applyFont="1" applyFill="1" applyBorder="1" applyProtection="1">
      <protection locked="0"/>
    </xf>
    <xf numFmtId="14" fontId="14" fillId="2" borderId="17" xfId="0" applyNumberFormat="1" applyFont="1" applyFill="1" applyBorder="1" applyProtection="1">
      <protection locked="0"/>
    </xf>
    <xf numFmtId="14" fontId="14" fillId="2" borderId="19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0" borderId="29" xfId="0" applyNumberForma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3" fontId="0" fillId="2" borderId="23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 shrinkToFit="1"/>
      <protection locked="0"/>
    </xf>
    <xf numFmtId="3" fontId="0" fillId="2" borderId="23" xfId="0" applyNumberFormat="1" applyFill="1" applyBorder="1" applyAlignment="1" applyProtection="1">
      <alignment wrapText="1" shrinkToFit="1"/>
      <protection locked="0"/>
    </xf>
    <xf numFmtId="3" fontId="0" fillId="2" borderId="25" xfId="0" applyNumberFormat="1" applyFill="1" applyBorder="1" applyAlignment="1" applyProtection="1">
      <alignment wrapText="1" shrinkToFit="1"/>
      <protection locked="0"/>
    </xf>
    <xf numFmtId="14" fontId="0" fillId="2" borderId="23" xfId="0" applyNumberFormat="1" applyFill="1" applyBorder="1" applyAlignment="1" applyProtection="1">
      <alignment wrapText="1" shrinkToFit="1"/>
      <protection locked="0"/>
    </xf>
    <xf numFmtId="14" fontId="0" fillId="2" borderId="25" xfId="0" applyNumberFormat="1" applyFill="1" applyBorder="1" applyAlignment="1" applyProtection="1">
      <alignment wrapText="1" shrinkToFit="1"/>
      <protection locked="0"/>
    </xf>
    <xf numFmtId="0" fontId="0" fillId="2" borderId="23" xfId="0" applyFill="1" applyBorder="1" applyAlignment="1" applyProtection="1">
      <alignment wrapText="1" shrinkToFit="1"/>
      <protection locked="0"/>
    </xf>
    <xf numFmtId="0" fontId="0" fillId="2" borderId="24" xfId="0" applyFill="1" applyBorder="1" applyAlignment="1" applyProtection="1">
      <alignment wrapText="1" shrinkToFit="1"/>
      <protection locked="0"/>
    </xf>
    <xf numFmtId="0" fontId="0" fillId="2" borderId="25" xfId="0" applyFill="1" applyBorder="1" applyAlignment="1" applyProtection="1">
      <alignment wrapText="1" shrinkToFit="1"/>
      <protection locked="0"/>
    </xf>
    <xf numFmtId="0" fontId="0" fillId="2" borderId="52" xfId="0" applyFill="1" applyBorder="1" applyAlignment="1" applyProtection="1">
      <alignment wrapText="1" shrinkToFit="1"/>
      <protection locked="0"/>
    </xf>
    <xf numFmtId="0" fontId="0" fillId="2" borderId="14" xfId="0" applyFill="1" applyBorder="1" applyAlignment="1" applyProtection="1">
      <alignment wrapText="1" shrinkToFit="1"/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3" fontId="14" fillId="2" borderId="23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4" xfId="0" applyFont="1" applyFill="1" applyBorder="1" applyAlignment="1" applyProtection="1">
      <alignment wrapText="1"/>
      <protection locked="0"/>
    </xf>
    <xf numFmtId="3" fontId="14" fillId="2" borderId="4" xfId="0" applyNumberFormat="1" applyFont="1" applyFill="1" applyBorder="1" applyProtection="1">
      <protection locked="0"/>
    </xf>
    <xf numFmtId="3" fontId="14" fillId="2" borderId="6" xfId="0" applyNumberFormat="1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3" fontId="0" fillId="2" borderId="54" xfId="0" applyNumberFormat="1" applyFill="1" applyBorder="1" applyProtection="1">
      <protection locked="0"/>
    </xf>
    <xf numFmtId="3" fontId="0" fillId="2" borderId="56" xfId="0" applyNumberFormat="1" applyFill="1" applyBorder="1" applyProtection="1">
      <protection locked="0"/>
    </xf>
    <xf numFmtId="14" fontId="0" fillId="2" borderId="20" xfId="0" applyNumberFormat="1" applyFill="1" applyBorder="1" applyProtection="1">
      <protection locked="0"/>
    </xf>
    <xf numFmtId="14" fontId="0" fillId="2" borderId="2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14" fontId="0" fillId="2" borderId="37" xfId="0" applyNumberFormat="1" applyFill="1" applyBorder="1" applyProtection="1">
      <protection locked="0"/>
    </xf>
    <xf numFmtId="14" fontId="0" fillId="2" borderId="38" xfId="0" applyNumberFormat="1" applyFill="1" applyBorder="1" applyProtection="1"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0" fillId="2" borderId="1" xfId="3" applyNumberFormat="1" applyFont="1" applyFill="1" applyBorder="1" applyProtection="1">
      <protection locked="0"/>
    </xf>
    <xf numFmtId="43" fontId="0" fillId="2" borderId="3" xfId="3" applyFont="1" applyFill="1" applyBorder="1" applyProtection="1">
      <protection locked="0"/>
    </xf>
    <xf numFmtId="0" fontId="0" fillId="2" borderId="23" xfId="3" applyNumberFormat="1" applyFont="1" applyFill="1" applyBorder="1" applyProtection="1">
      <protection locked="0"/>
    </xf>
    <xf numFmtId="43" fontId="0" fillId="2" borderId="25" xfId="3" applyFont="1" applyFill="1" applyBorder="1" applyProtection="1">
      <protection locked="0"/>
    </xf>
    <xf numFmtId="0" fontId="0" fillId="2" borderId="17" xfId="3" applyNumberFormat="1" applyFont="1" applyFill="1" applyBorder="1" applyProtection="1">
      <protection locked="0"/>
    </xf>
    <xf numFmtId="0" fontId="0" fillId="2" borderId="19" xfId="3" applyNumberFormat="1" applyFont="1" applyFill="1" applyBorder="1" applyProtection="1">
      <protection locked="0"/>
    </xf>
    <xf numFmtId="43" fontId="0" fillId="2" borderId="19" xfId="3" applyFont="1" applyFill="1" applyBorder="1" applyProtection="1">
      <protection locked="0"/>
    </xf>
    <xf numFmtId="0" fontId="14" fillId="2" borderId="31" xfId="0" applyFont="1" applyFill="1" applyBorder="1" applyAlignment="1" applyProtection="1">
      <alignment horizontal="left" vertical="center" wrapText="1" inden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3" fontId="0" fillId="2" borderId="57" xfId="0" applyNumberFormat="1" applyFill="1" applyBorder="1" applyProtection="1"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3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51" xfId="0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14" fontId="0" fillId="2" borderId="5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Protection="1">
      <protection locked="0"/>
    </xf>
    <xf numFmtId="3" fontId="4" fillId="2" borderId="4" xfId="0" applyNumberFormat="1" applyFont="1" applyFill="1" applyBorder="1" applyAlignment="1" applyProtection="1">
      <alignment vertical="center" wrapText="1"/>
    </xf>
    <xf numFmtId="3" fontId="4" fillId="2" borderId="6" xfId="0" applyNumberFormat="1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 wrapText="1" shrinkToFit="1"/>
      <protection locked="0"/>
    </xf>
    <xf numFmtId="0" fontId="0" fillId="2" borderId="13" xfId="0" applyFill="1" applyBorder="1" applyAlignment="1" applyProtection="1">
      <protection locked="0"/>
    </xf>
    <xf numFmtId="3" fontId="0" fillId="2" borderId="3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2" borderId="1" xfId="0" applyNumberFormat="1" applyFont="1" applyFill="1" applyBorder="1" applyProtection="1">
      <protection locked="0"/>
    </xf>
    <xf numFmtId="3" fontId="14" fillId="2" borderId="3" xfId="0" applyNumberFormat="1" applyFont="1" applyFill="1" applyBorder="1" applyProtection="1"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4" fillId="5" borderId="24" xfId="0" applyFont="1" applyFill="1" applyBorder="1" applyAlignment="1" applyProtection="1">
      <alignment horizontal="left" wrapText="1" shrinkToFit="1"/>
      <protection locked="0"/>
    </xf>
    <xf numFmtId="0" fontId="0" fillId="5" borderId="3" xfId="0" applyFill="1" applyBorder="1" applyProtection="1">
      <protection locked="0"/>
    </xf>
    <xf numFmtId="0" fontId="0" fillId="5" borderId="31" xfId="0" applyFill="1" applyBorder="1" applyAlignment="1" applyProtection="1">
      <alignment wrapText="1"/>
      <protection locked="0"/>
    </xf>
    <xf numFmtId="14" fontId="0" fillId="5" borderId="23" xfId="0" applyNumberFormat="1" applyFill="1" applyBorder="1" applyProtection="1">
      <protection locked="0"/>
    </xf>
    <xf numFmtId="14" fontId="0" fillId="5" borderId="25" xfId="0" applyNumberFormat="1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3" fontId="0" fillId="5" borderId="4" xfId="0" applyNumberFormat="1" applyFill="1" applyBorder="1" applyProtection="1">
      <protection locked="0"/>
    </xf>
    <xf numFmtId="3" fontId="0" fillId="5" borderId="6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14" fontId="0" fillId="5" borderId="6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3" fontId="0" fillId="5" borderId="13" xfId="0" applyNumberFormat="1" applyFill="1" applyBorder="1" applyProtection="1">
      <protection locked="0"/>
    </xf>
    <xf numFmtId="3" fontId="0" fillId="5" borderId="9" xfId="0" applyNumberFormat="1" applyFill="1" applyBorder="1" applyProtection="1"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3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2" fillId="2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/>
    </xf>
    <xf numFmtId="3" fontId="3" fillId="2" borderId="9" xfId="0" applyNumberFormat="1" applyFont="1" applyFill="1" applyBorder="1" applyAlignment="1" applyProtection="1">
      <alignment horizontal="center" vertical="center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3" fontId="1" fillId="2" borderId="35" xfId="0" applyNumberFormat="1" applyFont="1" applyFill="1" applyBorder="1" applyAlignment="1" applyProtection="1">
      <alignment horizontal="center"/>
      <protection locked="0"/>
    </xf>
    <xf numFmtId="3" fontId="1" fillId="2" borderId="43" xfId="0" applyNumberFormat="1" applyFont="1" applyFill="1" applyBorder="1" applyAlignment="1" applyProtection="1">
      <alignment horizontal="center"/>
      <protection locked="0"/>
    </xf>
    <xf numFmtId="3" fontId="1" fillId="2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3" xfId="0" applyNumberFormat="1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top" wrapText="1"/>
    </xf>
    <xf numFmtId="0" fontId="3" fillId="2" borderId="36" xfId="0" applyFont="1" applyFill="1" applyBorder="1" applyAlignment="1" applyProtection="1">
      <alignment horizontal="center" vertical="top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3" fontId="4" fillId="2" borderId="2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25" xfId="0" applyNumberFormat="1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0" fillId="5" borderId="1" xfId="0" applyNumberFormat="1" applyFill="1" applyBorder="1" applyProtection="1"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FB168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style="27" customWidth="1"/>
    <col min="2" max="2" width="14.5703125" style="27" customWidth="1"/>
    <col min="3" max="3" width="14.85546875" style="27" customWidth="1"/>
    <col min="4" max="16384" width="8.85546875" style="27"/>
  </cols>
  <sheetData>
    <row r="1" spans="1:14" ht="21" x14ac:dyDescent="0.35">
      <c r="A1" s="26" t="s">
        <v>0</v>
      </c>
    </row>
    <row r="2" spans="1:14" ht="14.25" customHeight="1" x14ac:dyDescent="0.25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25">
      <c r="A3" s="59" t="s">
        <v>91</v>
      </c>
      <c r="B3" s="60"/>
      <c r="C3" s="60"/>
      <c r="D3" s="61"/>
      <c r="E3" s="61"/>
      <c r="F3" s="61"/>
      <c r="G3" s="61"/>
      <c r="H3" s="61"/>
      <c r="I3" s="61"/>
      <c r="J3" s="28"/>
      <c r="K3" s="28"/>
      <c r="L3" s="28"/>
      <c r="M3" s="28"/>
      <c r="N3" s="28"/>
    </row>
    <row r="4" spans="1:14" ht="14.25" customHeight="1" x14ac:dyDescent="0.25">
      <c r="A4" s="61" t="s">
        <v>92</v>
      </c>
      <c r="B4" s="60"/>
      <c r="C4" s="60"/>
      <c r="D4" s="61"/>
      <c r="E4" s="61"/>
      <c r="F4" s="61"/>
      <c r="G4" s="61"/>
      <c r="H4" s="61"/>
      <c r="I4" s="61"/>
      <c r="J4" s="28"/>
      <c r="K4" s="28"/>
      <c r="L4" s="28"/>
      <c r="M4" s="28"/>
      <c r="N4" s="28"/>
    </row>
    <row r="5" spans="1:14" ht="14.25" customHeight="1" x14ac:dyDescent="0.25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25">
      <c r="A6" s="29" t="s">
        <v>90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25">
      <c r="A7" s="28" t="s">
        <v>82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25">
      <c r="A8" s="28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25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25">
      <c r="A10" s="31" t="s">
        <v>60</v>
      </c>
      <c r="B10" s="32" t="s">
        <v>61</v>
      </c>
      <c r="C10" s="33" t="s">
        <v>62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25">
      <c r="A11" s="34" t="s">
        <v>77</v>
      </c>
      <c r="B11" s="35" t="s">
        <v>78</v>
      </c>
      <c r="C11" s="36" t="s">
        <v>81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25">
      <c r="A12" s="37" t="s">
        <v>63</v>
      </c>
      <c r="B12" s="38" t="s">
        <v>75</v>
      </c>
      <c r="C12" s="39" t="s">
        <v>79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25">
      <c r="A13" s="37" t="s">
        <v>64</v>
      </c>
      <c r="B13" s="38" t="s">
        <v>75</v>
      </c>
      <c r="C13" s="39" t="s">
        <v>79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25">
      <c r="A14" s="37" t="s">
        <v>66</v>
      </c>
      <c r="B14" s="38" t="s">
        <v>75</v>
      </c>
      <c r="C14" s="39" t="s">
        <v>79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25">
      <c r="A15" s="37" t="s">
        <v>67</v>
      </c>
      <c r="B15" s="38" t="s">
        <v>75</v>
      </c>
      <c r="C15" s="39" t="s">
        <v>79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25">
      <c r="A16" s="37" t="s">
        <v>68</v>
      </c>
      <c r="B16" s="38" t="s">
        <v>75</v>
      </c>
      <c r="C16" s="39" t="s">
        <v>79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25">
      <c r="A17" s="40" t="s">
        <v>65</v>
      </c>
      <c r="B17" s="41" t="s">
        <v>76</v>
      </c>
      <c r="C17" s="42" t="s">
        <v>80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25">
      <c r="A18" s="40" t="s">
        <v>69</v>
      </c>
      <c r="B18" s="41" t="s">
        <v>76</v>
      </c>
      <c r="C18" s="42" t="s">
        <v>80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25">
      <c r="A19" s="40" t="s">
        <v>71</v>
      </c>
      <c r="B19" s="41" t="s">
        <v>76</v>
      </c>
      <c r="C19" s="42" t="s">
        <v>80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25">
      <c r="A20" s="40" t="s">
        <v>72</v>
      </c>
      <c r="B20" s="41" t="s">
        <v>76</v>
      </c>
      <c r="C20" s="42" t="s">
        <v>80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25">
      <c r="A21" s="40" t="s">
        <v>73</v>
      </c>
      <c r="B21" s="41" t="s">
        <v>76</v>
      </c>
      <c r="C21" s="42" t="s">
        <v>80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25">
      <c r="A22" s="40" t="s">
        <v>87</v>
      </c>
      <c r="B22" s="41" t="s">
        <v>76</v>
      </c>
      <c r="C22" s="42" t="s">
        <v>80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25">
      <c r="A23" s="40" t="s">
        <v>88</v>
      </c>
      <c r="B23" s="41" t="s">
        <v>76</v>
      </c>
      <c r="C23" s="42" t="s">
        <v>80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25">
      <c r="A24" s="43" t="s">
        <v>74</v>
      </c>
      <c r="B24" s="44" t="s">
        <v>76</v>
      </c>
      <c r="C24" s="45" t="s">
        <v>80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25">
      <c r="B25" s="28"/>
      <c r="C25" s="4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25">
      <c r="A26" s="28"/>
    </row>
    <row r="27" spans="1:14" x14ac:dyDescent="0.25">
      <c r="A27" s="29" t="s">
        <v>1</v>
      </c>
    </row>
    <row r="28" spans="1:14" x14ac:dyDescent="0.25">
      <c r="A28" s="28" t="s">
        <v>2</v>
      </c>
    </row>
    <row r="29" spans="1:14" x14ac:dyDescent="0.25">
      <c r="A29" s="28" t="s">
        <v>93</v>
      </c>
    </row>
    <row r="30" spans="1:14" x14ac:dyDescent="0.25">
      <c r="A30" s="28"/>
    </row>
    <row r="31" spans="1:14" ht="130.69999999999999" customHeight="1" x14ac:dyDescent="0.25">
      <c r="A31" s="28"/>
    </row>
    <row r="32" spans="1:14" ht="38.25" customHeight="1" x14ac:dyDescent="0.25">
      <c r="A32" s="30"/>
    </row>
    <row r="33" spans="1:13" x14ac:dyDescent="0.25">
      <c r="A33" s="30"/>
    </row>
    <row r="34" spans="1:13" x14ac:dyDescent="0.25">
      <c r="A34" s="62" t="s">
        <v>86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x14ac:dyDescent="0.25">
      <c r="A35" s="60" t="s">
        <v>89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7" spans="1:13" x14ac:dyDescent="0.25">
      <c r="A37" s="47" t="s">
        <v>3</v>
      </c>
    </row>
    <row r="38" spans="1:13" x14ac:dyDescent="0.25">
      <c r="A38" s="27" t="s">
        <v>84</v>
      </c>
    </row>
    <row r="40" spans="1:13" x14ac:dyDescent="0.25">
      <c r="A40" s="29" t="s">
        <v>4</v>
      </c>
    </row>
    <row r="41" spans="1:13" x14ac:dyDescent="0.25">
      <c r="A41" s="28" t="s">
        <v>85</v>
      </c>
    </row>
    <row r="42" spans="1:13" x14ac:dyDescent="0.25">
      <c r="A42" s="48" t="s">
        <v>54</v>
      </c>
    </row>
    <row r="43" spans="1:13" x14ac:dyDescent="0.25">
      <c r="B43" s="30"/>
      <c r="C43" s="30"/>
      <c r="D43" s="30"/>
      <c r="E43" s="30"/>
      <c r="F43" s="30"/>
      <c r="G43" s="30"/>
    </row>
    <row r="44" spans="1:13" x14ac:dyDescent="0.25">
      <c r="A44" s="49"/>
      <c r="B44" s="30"/>
      <c r="C44" s="30"/>
      <c r="D44" s="30"/>
      <c r="E44" s="30"/>
      <c r="F44" s="30"/>
      <c r="G44" s="30"/>
    </row>
    <row r="45" spans="1:13" x14ac:dyDescent="0.25">
      <c r="B45" s="30"/>
      <c r="C45" s="30"/>
      <c r="D45" s="30"/>
      <c r="E45" s="30"/>
      <c r="F45" s="30"/>
      <c r="G45" s="30"/>
    </row>
    <row r="46" spans="1:13" x14ac:dyDescent="0.25">
      <c r="A46" s="30"/>
      <c r="B46" s="30"/>
      <c r="C46" s="30"/>
      <c r="D46" s="30"/>
      <c r="E46" s="30"/>
      <c r="F46" s="30"/>
      <c r="G46" s="30"/>
    </row>
    <row r="47" spans="1:13" x14ac:dyDescent="0.25">
      <c r="A47" s="30"/>
      <c r="B47" s="30"/>
      <c r="C47" s="30"/>
      <c r="D47" s="30"/>
      <c r="E47" s="30"/>
      <c r="F47" s="30"/>
      <c r="G47" s="30"/>
    </row>
    <row r="48" spans="1:13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4"/>
  <sheetViews>
    <sheetView zoomScale="85" zoomScaleNormal="85" workbookViewId="0">
      <selection activeCell="N81" sqref="N8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5" width="9.28515625" style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9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B2" s="1" t="s">
        <v>618</v>
      </c>
    </row>
    <row r="3" spans="1:19" x14ac:dyDescent="0.25">
      <c r="B3" s="1" t="s">
        <v>619</v>
      </c>
    </row>
    <row r="4" spans="1:19" x14ac:dyDescent="0.25">
      <c r="B4" s="1" t="s">
        <v>614</v>
      </c>
    </row>
    <row r="5" spans="1:19" ht="15.75" thickBot="1" x14ac:dyDescent="0.3"/>
    <row r="6" spans="1:19" ht="19.5" thickBot="1" x14ac:dyDescent="0.35">
      <c r="A6" s="286" t="s">
        <v>5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8"/>
    </row>
    <row r="7" spans="1:19" ht="27.2" customHeight="1" x14ac:dyDescent="0.25">
      <c r="A7" s="289" t="s">
        <v>6</v>
      </c>
      <c r="B7" s="284" t="s">
        <v>7</v>
      </c>
      <c r="C7" s="291"/>
      <c r="D7" s="291"/>
      <c r="E7" s="291"/>
      <c r="F7" s="285"/>
      <c r="G7" s="289" t="s">
        <v>8</v>
      </c>
      <c r="H7" s="289" t="s">
        <v>9</v>
      </c>
      <c r="I7" s="294" t="s">
        <v>53</v>
      </c>
      <c r="J7" s="289" t="s">
        <v>10</v>
      </c>
      <c r="K7" s="289" t="s">
        <v>11</v>
      </c>
      <c r="L7" s="292" t="s">
        <v>12</v>
      </c>
      <c r="M7" s="293"/>
      <c r="N7" s="282" t="s">
        <v>13</v>
      </c>
      <c r="O7" s="283"/>
      <c r="P7" s="284" t="s">
        <v>14</v>
      </c>
      <c r="Q7" s="285"/>
      <c r="R7" s="282" t="s">
        <v>15</v>
      </c>
      <c r="S7" s="283"/>
    </row>
    <row r="8" spans="1:19" ht="102.75" thickBot="1" x14ac:dyDescent="0.3">
      <c r="A8" s="290"/>
      <c r="B8" s="50" t="s">
        <v>16</v>
      </c>
      <c r="C8" s="51" t="s">
        <v>17</v>
      </c>
      <c r="D8" s="51" t="s">
        <v>18</v>
      </c>
      <c r="E8" s="51" t="s">
        <v>19</v>
      </c>
      <c r="F8" s="52" t="s">
        <v>20</v>
      </c>
      <c r="G8" s="290"/>
      <c r="H8" s="290"/>
      <c r="I8" s="295"/>
      <c r="J8" s="290"/>
      <c r="K8" s="290"/>
      <c r="L8" s="240" t="s">
        <v>21</v>
      </c>
      <c r="M8" s="241" t="s">
        <v>58</v>
      </c>
      <c r="N8" s="53" t="s">
        <v>22</v>
      </c>
      <c r="O8" s="242" t="s">
        <v>23</v>
      </c>
      <c r="P8" s="53" t="s">
        <v>24</v>
      </c>
      <c r="Q8" s="54" t="s">
        <v>25</v>
      </c>
      <c r="R8" s="243" t="s">
        <v>26</v>
      </c>
      <c r="S8" s="242" t="s">
        <v>27</v>
      </c>
    </row>
    <row r="9" spans="1:19" ht="180" x14ac:dyDescent="0.25">
      <c r="A9" s="164">
        <v>1</v>
      </c>
      <c r="B9" s="165" t="s">
        <v>126</v>
      </c>
      <c r="C9" s="166" t="s">
        <v>127</v>
      </c>
      <c r="D9" s="167">
        <v>70872279</v>
      </c>
      <c r="E9" s="244">
        <v>107609924</v>
      </c>
      <c r="F9" s="100">
        <v>600120449</v>
      </c>
      <c r="G9" s="65" t="s">
        <v>128</v>
      </c>
      <c r="H9" s="65" t="s">
        <v>88</v>
      </c>
      <c r="I9" s="65" t="s">
        <v>95</v>
      </c>
      <c r="J9" s="69" t="s">
        <v>129</v>
      </c>
      <c r="K9" s="65" t="s">
        <v>130</v>
      </c>
      <c r="L9" s="162">
        <v>1500000</v>
      </c>
      <c r="M9" s="163">
        <f t="shared" ref="M9:M16" si="0">L9/100*85</f>
        <v>1275000</v>
      </c>
      <c r="N9" s="98">
        <v>44562</v>
      </c>
      <c r="O9" s="168">
        <v>46752</v>
      </c>
      <c r="P9" s="99"/>
      <c r="Q9" s="100"/>
      <c r="R9" s="65" t="s">
        <v>103</v>
      </c>
      <c r="S9" s="65" t="s">
        <v>104</v>
      </c>
    </row>
    <row r="10" spans="1:19" ht="76.5" customHeight="1" x14ac:dyDescent="0.25">
      <c r="A10" s="169">
        <v>2</v>
      </c>
      <c r="B10" s="127"/>
      <c r="C10" s="126"/>
      <c r="D10" s="126"/>
      <c r="E10" s="126"/>
      <c r="F10" s="159"/>
      <c r="G10" s="70" t="s">
        <v>131</v>
      </c>
      <c r="H10" s="66" t="s">
        <v>88</v>
      </c>
      <c r="I10" s="66" t="s">
        <v>95</v>
      </c>
      <c r="J10" s="70" t="s">
        <v>129</v>
      </c>
      <c r="K10" s="70" t="s">
        <v>132</v>
      </c>
      <c r="L10" s="155">
        <v>1000000</v>
      </c>
      <c r="M10" s="156">
        <f t="shared" si="0"/>
        <v>850000</v>
      </c>
      <c r="N10" s="125">
        <v>44562</v>
      </c>
      <c r="O10" s="157">
        <v>46752</v>
      </c>
      <c r="P10" s="127"/>
      <c r="Q10" s="159"/>
      <c r="R10" s="66" t="s">
        <v>133</v>
      </c>
      <c r="S10" s="66" t="s">
        <v>104</v>
      </c>
    </row>
    <row r="11" spans="1:19" ht="50.25" customHeight="1" thickBot="1" x14ac:dyDescent="0.3">
      <c r="A11" s="169">
        <v>3</v>
      </c>
      <c r="B11" s="127"/>
      <c r="C11" s="126"/>
      <c r="D11" s="126"/>
      <c r="E11" s="126"/>
      <c r="F11" s="159"/>
      <c r="G11" s="66" t="s">
        <v>134</v>
      </c>
      <c r="H11" s="66" t="s">
        <v>88</v>
      </c>
      <c r="I11" s="66" t="s">
        <v>95</v>
      </c>
      <c r="J11" s="70" t="s">
        <v>129</v>
      </c>
      <c r="K11" s="70" t="s">
        <v>135</v>
      </c>
      <c r="L11" s="155">
        <v>1000000</v>
      </c>
      <c r="M11" s="156">
        <f t="shared" si="0"/>
        <v>850000</v>
      </c>
      <c r="N11" s="125">
        <v>44562</v>
      </c>
      <c r="O11" s="157">
        <v>46752</v>
      </c>
      <c r="P11" s="127"/>
      <c r="Q11" s="159"/>
      <c r="R11" s="66" t="s">
        <v>103</v>
      </c>
      <c r="S11" s="66" t="s">
        <v>104</v>
      </c>
    </row>
    <row r="12" spans="1:19" ht="47.25" customHeight="1" x14ac:dyDescent="0.25">
      <c r="A12" s="164">
        <v>4</v>
      </c>
      <c r="B12" s="133"/>
      <c r="C12" s="132"/>
      <c r="D12" s="132"/>
      <c r="E12" s="132"/>
      <c r="F12" s="128"/>
      <c r="G12" s="129" t="s">
        <v>136</v>
      </c>
      <c r="H12" s="129" t="s">
        <v>88</v>
      </c>
      <c r="I12" s="129" t="s">
        <v>95</v>
      </c>
      <c r="J12" s="134" t="s">
        <v>129</v>
      </c>
      <c r="K12" s="134" t="s">
        <v>137</v>
      </c>
      <c r="L12" s="135">
        <v>500000</v>
      </c>
      <c r="M12" s="136">
        <f t="shared" si="0"/>
        <v>425000</v>
      </c>
      <c r="N12" s="130">
        <v>44562</v>
      </c>
      <c r="O12" s="131">
        <v>46752</v>
      </c>
      <c r="P12" s="133"/>
      <c r="Q12" s="128"/>
      <c r="R12" s="129" t="s">
        <v>103</v>
      </c>
      <c r="S12" s="129" t="s">
        <v>104</v>
      </c>
    </row>
    <row r="13" spans="1:19" ht="48" customHeight="1" x14ac:dyDescent="0.25">
      <c r="A13" s="169">
        <v>5</v>
      </c>
      <c r="B13" s="133"/>
      <c r="C13" s="132"/>
      <c r="D13" s="132"/>
      <c r="E13" s="132"/>
      <c r="F13" s="128"/>
      <c r="G13" s="134" t="s">
        <v>138</v>
      </c>
      <c r="H13" s="129" t="s">
        <v>88</v>
      </c>
      <c r="I13" s="129" t="s">
        <v>95</v>
      </c>
      <c r="J13" s="134" t="s">
        <v>129</v>
      </c>
      <c r="K13" s="134" t="s">
        <v>139</v>
      </c>
      <c r="L13" s="135">
        <v>500000</v>
      </c>
      <c r="M13" s="136">
        <f t="shared" si="0"/>
        <v>425000</v>
      </c>
      <c r="N13" s="130">
        <v>44562</v>
      </c>
      <c r="O13" s="131">
        <v>46752</v>
      </c>
      <c r="P13" s="133"/>
      <c r="Q13" s="128"/>
      <c r="R13" s="129" t="s">
        <v>103</v>
      </c>
      <c r="S13" s="129" t="s">
        <v>104</v>
      </c>
    </row>
    <row r="14" spans="1:19" ht="59.25" customHeight="1" thickBot="1" x14ac:dyDescent="0.3">
      <c r="A14" s="169">
        <v>6</v>
      </c>
      <c r="B14" s="133"/>
      <c r="C14" s="132"/>
      <c r="D14" s="132"/>
      <c r="E14" s="132"/>
      <c r="F14" s="128"/>
      <c r="G14" s="134" t="s">
        <v>140</v>
      </c>
      <c r="H14" s="129" t="s">
        <v>88</v>
      </c>
      <c r="I14" s="129" t="s">
        <v>95</v>
      </c>
      <c r="J14" s="134" t="s">
        <v>129</v>
      </c>
      <c r="K14" s="134" t="s">
        <v>141</v>
      </c>
      <c r="L14" s="135">
        <v>500000</v>
      </c>
      <c r="M14" s="136">
        <f t="shared" si="0"/>
        <v>425000</v>
      </c>
      <c r="N14" s="130">
        <v>44562</v>
      </c>
      <c r="O14" s="131">
        <v>46752</v>
      </c>
      <c r="P14" s="133"/>
      <c r="Q14" s="128"/>
      <c r="R14" s="129" t="s">
        <v>103</v>
      </c>
      <c r="S14" s="129" t="s">
        <v>104</v>
      </c>
    </row>
    <row r="15" spans="1:19" ht="64.5" customHeight="1" thickBot="1" x14ac:dyDescent="0.3">
      <c r="A15" s="164">
        <v>7</v>
      </c>
      <c r="B15" s="105"/>
      <c r="C15" s="180"/>
      <c r="D15" s="180"/>
      <c r="E15" s="180"/>
      <c r="F15" s="106"/>
      <c r="G15" s="102" t="s">
        <v>142</v>
      </c>
      <c r="H15" s="102" t="s">
        <v>88</v>
      </c>
      <c r="I15" s="102" t="s">
        <v>95</v>
      </c>
      <c r="J15" s="181" t="s">
        <v>129</v>
      </c>
      <c r="K15" s="181" t="s">
        <v>143</v>
      </c>
      <c r="L15" s="161">
        <v>1000000</v>
      </c>
      <c r="M15" s="160">
        <f t="shared" si="0"/>
        <v>850000</v>
      </c>
      <c r="N15" s="103">
        <v>44562</v>
      </c>
      <c r="O15" s="104">
        <v>46752</v>
      </c>
      <c r="P15" s="105"/>
      <c r="Q15" s="106"/>
      <c r="R15" s="102" t="s">
        <v>103</v>
      </c>
      <c r="S15" s="102" t="s">
        <v>104</v>
      </c>
    </row>
    <row r="16" spans="1:19" ht="150.75" thickBot="1" x14ac:dyDescent="0.3">
      <c r="A16" s="169">
        <v>8</v>
      </c>
      <c r="B16" s="165" t="s">
        <v>169</v>
      </c>
      <c r="C16" s="166" t="s">
        <v>174</v>
      </c>
      <c r="D16" s="167">
        <v>75028921</v>
      </c>
      <c r="E16" s="244">
        <v>108012930</v>
      </c>
      <c r="F16" s="100">
        <v>650056701</v>
      </c>
      <c r="G16" s="69" t="s">
        <v>175</v>
      </c>
      <c r="H16" s="65" t="s">
        <v>88</v>
      </c>
      <c r="I16" s="65" t="s">
        <v>115</v>
      </c>
      <c r="J16" s="245" t="s">
        <v>172</v>
      </c>
      <c r="K16" s="69" t="s">
        <v>176</v>
      </c>
      <c r="L16" s="162">
        <v>7000000</v>
      </c>
      <c r="M16" s="163">
        <f t="shared" si="0"/>
        <v>5950000</v>
      </c>
      <c r="N16" s="98">
        <v>44562</v>
      </c>
      <c r="O16" s="168">
        <v>46752</v>
      </c>
      <c r="P16" s="99"/>
      <c r="Q16" s="100"/>
      <c r="R16" s="65" t="s">
        <v>103</v>
      </c>
      <c r="S16" s="65" t="s">
        <v>104</v>
      </c>
    </row>
    <row r="17" spans="1:19" ht="30.75" thickBot="1" x14ac:dyDescent="0.3">
      <c r="A17" s="169">
        <v>9</v>
      </c>
      <c r="B17" s="165"/>
      <c r="C17" s="166"/>
      <c r="D17" s="167"/>
      <c r="E17" s="244"/>
      <c r="F17" s="100"/>
      <c r="G17" s="70" t="s">
        <v>583</v>
      </c>
      <c r="H17" s="66" t="s">
        <v>88</v>
      </c>
      <c r="I17" s="66" t="s">
        <v>115</v>
      </c>
      <c r="J17" s="66" t="s">
        <v>172</v>
      </c>
      <c r="K17" s="70" t="s">
        <v>584</v>
      </c>
      <c r="L17" s="155">
        <v>20000000</v>
      </c>
      <c r="M17" s="156">
        <v>14000000</v>
      </c>
      <c r="N17" s="125">
        <v>44562</v>
      </c>
      <c r="O17" s="157">
        <v>46752</v>
      </c>
      <c r="P17" s="158" t="s">
        <v>102</v>
      </c>
      <c r="Q17" s="159"/>
      <c r="R17" s="66" t="s">
        <v>484</v>
      </c>
      <c r="S17" s="66" t="s">
        <v>104</v>
      </c>
    </row>
    <row r="18" spans="1:19" ht="45.75" thickBot="1" x14ac:dyDescent="0.3">
      <c r="A18" s="164">
        <v>10</v>
      </c>
      <c r="B18" s="165"/>
      <c r="C18" s="166"/>
      <c r="D18" s="167"/>
      <c r="E18" s="244"/>
      <c r="F18" s="100"/>
      <c r="G18" s="70" t="s">
        <v>585</v>
      </c>
      <c r="H18" s="66" t="s">
        <v>88</v>
      </c>
      <c r="I18" s="66" t="s">
        <v>115</v>
      </c>
      <c r="J18" s="66" t="s">
        <v>172</v>
      </c>
      <c r="K18" s="70" t="s">
        <v>586</v>
      </c>
      <c r="L18" s="155">
        <v>1000000</v>
      </c>
      <c r="M18" s="156">
        <v>850000</v>
      </c>
      <c r="N18" s="125">
        <v>44562</v>
      </c>
      <c r="O18" s="157">
        <v>46752</v>
      </c>
      <c r="P18" s="127"/>
      <c r="Q18" s="159"/>
      <c r="R18" s="65" t="s">
        <v>103</v>
      </c>
      <c r="S18" s="65" t="s">
        <v>104</v>
      </c>
    </row>
    <row r="19" spans="1:19" ht="45.75" thickBot="1" x14ac:dyDescent="0.3">
      <c r="A19" s="169">
        <v>11</v>
      </c>
      <c r="B19" s="165"/>
      <c r="C19" s="166"/>
      <c r="D19" s="167"/>
      <c r="E19" s="244"/>
      <c r="F19" s="100"/>
      <c r="G19" s="134" t="s">
        <v>587</v>
      </c>
      <c r="H19" s="66" t="s">
        <v>88</v>
      </c>
      <c r="I19" s="66" t="s">
        <v>115</v>
      </c>
      <c r="J19" s="66" t="s">
        <v>172</v>
      </c>
      <c r="K19" s="134" t="s">
        <v>588</v>
      </c>
      <c r="L19" s="135">
        <v>5000000</v>
      </c>
      <c r="M19" s="160">
        <v>4250000</v>
      </c>
      <c r="N19" s="125">
        <v>44562</v>
      </c>
      <c r="O19" s="157">
        <v>46752</v>
      </c>
      <c r="P19" s="133"/>
      <c r="Q19" s="128"/>
      <c r="R19" s="65" t="s">
        <v>103</v>
      </c>
      <c r="S19" s="65" t="s">
        <v>104</v>
      </c>
    </row>
    <row r="20" spans="1:19" ht="31.5" customHeight="1" thickBot="1" x14ac:dyDescent="0.3">
      <c r="A20" s="169">
        <v>12</v>
      </c>
      <c r="B20" s="165"/>
      <c r="C20" s="166"/>
      <c r="D20" s="167"/>
      <c r="E20" s="244"/>
      <c r="F20" s="100"/>
      <c r="G20" s="102" t="s">
        <v>589</v>
      </c>
      <c r="H20" s="66" t="s">
        <v>88</v>
      </c>
      <c r="I20" s="66" t="s">
        <v>115</v>
      </c>
      <c r="J20" s="66" t="s">
        <v>172</v>
      </c>
      <c r="K20" s="102" t="s">
        <v>590</v>
      </c>
      <c r="L20" s="161">
        <v>5000000</v>
      </c>
      <c r="M20" s="160">
        <v>4250000</v>
      </c>
      <c r="N20" s="125">
        <v>44562</v>
      </c>
      <c r="O20" s="157">
        <v>46752</v>
      </c>
      <c r="P20" s="105"/>
      <c r="Q20" s="106"/>
      <c r="R20" s="65" t="s">
        <v>103</v>
      </c>
      <c r="S20" s="65" t="s">
        <v>104</v>
      </c>
    </row>
    <row r="21" spans="1:19" ht="58.5" customHeight="1" thickBot="1" x14ac:dyDescent="0.3">
      <c r="A21" s="164">
        <v>13</v>
      </c>
      <c r="B21" s="165"/>
      <c r="C21" s="166"/>
      <c r="D21" s="167"/>
      <c r="E21" s="244"/>
      <c r="F21" s="100"/>
      <c r="G21" s="182" t="s">
        <v>595</v>
      </c>
      <c r="H21" s="66" t="s">
        <v>88</v>
      </c>
      <c r="I21" s="66" t="s">
        <v>115</v>
      </c>
      <c r="J21" s="66" t="s">
        <v>172</v>
      </c>
      <c r="K21" s="70" t="s">
        <v>602</v>
      </c>
      <c r="L21" s="246">
        <v>10000000</v>
      </c>
      <c r="M21" s="246">
        <v>7000000</v>
      </c>
      <c r="N21" s="125">
        <v>44562</v>
      </c>
      <c r="O21" s="157">
        <v>46752</v>
      </c>
      <c r="P21" s="185" t="s">
        <v>102</v>
      </c>
      <c r="Q21" s="187"/>
      <c r="R21" s="65" t="s">
        <v>103</v>
      </c>
      <c r="S21" s="65" t="s">
        <v>104</v>
      </c>
    </row>
    <row r="22" spans="1:19" ht="86.25" customHeight="1" thickBot="1" x14ac:dyDescent="0.3">
      <c r="A22" s="169">
        <v>14</v>
      </c>
      <c r="B22" s="165"/>
      <c r="C22" s="166"/>
      <c r="D22" s="167"/>
      <c r="E22" s="244"/>
      <c r="F22" s="100"/>
      <c r="G22" s="100" t="s">
        <v>596</v>
      </c>
      <c r="H22" s="66" t="s">
        <v>88</v>
      </c>
      <c r="I22" s="66" t="s">
        <v>115</v>
      </c>
      <c r="J22" s="66" t="s">
        <v>172</v>
      </c>
      <c r="K22" s="70" t="s">
        <v>603</v>
      </c>
      <c r="L22" s="246">
        <v>2000000</v>
      </c>
      <c r="M22" s="66">
        <v>1400000</v>
      </c>
      <c r="N22" s="125">
        <v>44562</v>
      </c>
      <c r="O22" s="157">
        <v>46752</v>
      </c>
      <c r="P22" s="185" t="s">
        <v>102</v>
      </c>
      <c r="Q22" s="187"/>
      <c r="R22" s="65" t="s">
        <v>103</v>
      </c>
      <c r="S22" s="65" t="s">
        <v>104</v>
      </c>
    </row>
    <row r="23" spans="1:19" ht="55.5" customHeight="1" thickBot="1" x14ac:dyDescent="0.3">
      <c r="A23" s="169">
        <v>15</v>
      </c>
      <c r="B23" s="165"/>
      <c r="C23" s="166"/>
      <c r="D23" s="167"/>
      <c r="E23" s="244"/>
      <c r="F23" s="100"/>
      <c r="G23" s="247" t="s">
        <v>597</v>
      </c>
      <c r="H23" s="66" t="s">
        <v>88</v>
      </c>
      <c r="I23" s="66" t="s">
        <v>115</v>
      </c>
      <c r="J23" s="66" t="s">
        <v>172</v>
      </c>
      <c r="K23" s="70" t="s">
        <v>604</v>
      </c>
      <c r="L23" s="246">
        <v>2500000</v>
      </c>
      <c r="M23" s="246">
        <v>1750000</v>
      </c>
      <c r="N23" s="125">
        <v>44562</v>
      </c>
      <c r="O23" s="157">
        <v>46752</v>
      </c>
      <c r="P23" s="185" t="s">
        <v>102</v>
      </c>
      <c r="Q23" s="187"/>
      <c r="R23" s="65" t="s">
        <v>103</v>
      </c>
      <c r="S23" s="65" t="s">
        <v>104</v>
      </c>
    </row>
    <row r="24" spans="1:19" ht="45.75" customHeight="1" thickBot="1" x14ac:dyDescent="0.3">
      <c r="A24" s="164">
        <v>16</v>
      </c>
      <c r="B24" s="165"/>
      <c r="C24" s="166"/>
      <c r="D24" s="167"/>
      <c r="E24" s="244"/>
      <c r="F24" s="100"/>
      <c r="G24" s="100" t="s">
        <v>598</v>
      </c>
      <c r="H24" s="66" t="s">
        <v>88</v>
      </c>
      <c r="I24" s="66" t="s">
        <v>115</v>
      </c>
      <c r="J24" s="66" t="s">
        <v>172</v>
      </c>
      <c r="K24" s="66" t="s">
        <v>605</v>
      </c>
      <c r="L24" s="246">
        <v>5000000</v>
      </c>
      <c r="M24" s="246">
        <v>3500000</v>
      </c>
      <c r="N24" s="125">
        <v>44562</v>
      </c>
      <c r="O24" s="157">
        <v>46752</v>
      </c>
      <c r="P24" s="185" t="s">
        <v>102</v>
      </c>
      <c r="Q24" s="187"/>
      <c r="R24" s="65" t="s">
        <v>103</v>
      </c>
      <c r="S24" s="65" t="s">
        <v>104</v>
      </c>
    </row>
    <row r="25" spans="1:19" ht="54" customHeight="1" thickBot="1" x14ac:dyDescent="0.3">
      <c r="A25" s="169">
        <v>17</v>
      </c>
      <c r="B25" s="165"/>
      <c r="C25" s="166"/>
      <c r="D25" s="167"/>
      <c r="E25" s="244"/>
      <c r="F25" s="100"/>
      <c r="G25" s="100" t="s">
        <v>599</v>
      </c>
      <c r="H25" s="66" t="s">
        <v>88</v>
      </c>
      <c r="I25" s="66" t="s">
        <v>115</v>
      </c>
      <c r="J25" s="66" t="s">
        <v>172</v>
      </c>
      <c r="K25" s="70" t="s">
        <v>606</v>
      </c>
      <c r="L25" s="246">
        <v>2500000</v>
      </c>
      <c r="M25" s="246">
        <v>1750000</v>
      </c>
      <c r="N25" s="125">
        <v>44562</v>
      </c>
      <c r="O25" s="157">
        <v>46752</v>
      </c>
      <c r="P25" s="185" t="s">
        <v>102</v>
      </c>
      <c r="Q25" s="187"/>
      <c r="R25" s="65" t="s">
        <v>103</v>
      </c>
      <c r="S25" s="65" t="s">
        <v>104</v>
      </c>
    </row>
    <row r="26" spans="1:19" ht="52.5" customHeight="1" thickBot="1" x14ac:dyDescent="0.3">
      <c r="A26" s="169">
        <v>18</v>
      </c>
      <c r="B26" s="165"/>
      <c r="C26" s="166"/>
      <c r="D26" s="167"/>
      <c r="E26" s="244"/>
      <c r="F26" s="100"/>
      <c r="G26" s="247" t="s">
        <v>600</v>
      </c>
      <c r="H26" s="66" t="s">
        <v>88</v>
      </c>
      <c r="I26" s="66" t="s">
        <v>115</v>
      </c>
      <c r="J26" s="66" t="s">
        <v>172</v>
      </c>
      <c r="K26" s="70" t="s">
        <v>607</v>
      </c>
      <c r="L26" s="246">
        <v>10000000</v>
      </c>
      <c r="M26" s="246">
        <v>7000000</v>
      </c>
      <c r="N26" s="125">
        <v>44562</v>
      </c>
      <c r="O26" s="157">
        <v>46752</v>
      </c>
      <c r="P26" s="185" t="s">
        <v>102</v>
      </c>
      <c r="Q26" s="187"/>
      <c r="R26" s="65" t="s">
        <v>103</v>
      </c>
      <c r="S26" s="65" t="s">
        <v>104</v>
      </c>
    </row>
    <row r="27" spans="1:19" ht="55.5" customHeight="1" thickBot="1" x14ac:dyDescent="0.3">
      <c r="A27" s="164">
        <v>19</v>
      </c>
      <c r="B27" s="165"/>
      <c r="C27" s="166"/>
      <c r="D27" s="167"/>
      <c r="E27" s="244"/>
      <c r="F27" s="100"/>
      <c r="G27" s="247" t="s">
        <v>601</v>
      </c>
      <c r="H27" s="66" t="s">
        <v>88</v>
      </c>
      <c r="I27" s="66" t="s">
        <v>115</v>
      </c>
      <c r="J27" s="66" t="s">
        <v>172</v>
      </c>
      <c r="K27" s="70" t="s">
        <v>608</v>
      </c>
      <c r="L27" s="246">
        <v>5000000</v>
      </c>
      <c r="M27" s="246">
        <v>3500000</v>
      </c>
      <c r="N27" s="125">
        <v>44562</v>
      </c>
      <c r="O27" s="157">
        <v>46752</v>
      </c>
      <c r="P27" s="185" t="s">
        <v>102</v>
      </c>
      <c r="Q27" s="187"/>
      <c r="R27" s="65" t="s">
        <v>103</v>
      </c>
      <c r="S27" s="65" t="s">
        <v>104</v>
      </c>
    </row>
    <row r="28" spans="1:19" ht="160.5" customHeight="1" x14ac:dyDescent="0.25">
      <c r="A28" s="169">
        <v>20</v>
      </c>
      <c r="B28" s="165" t="s">
        <v>177</v>
      </c>
      <c r="C28" s="166" t="s">
        <v>178</v>
      </c>
      <c r="D28" s="167">
        <v>70985979</v>
      </c>
      <c r="E28" s="244">
        <v>107626489</v>
      </c>
      <c r="F28" s="100">
        <v>650041275</v>
      </c>
      <c r="G28" s="69" t="s">
        <v>175</v>
      </c>
      <c r="H28" s="65" t="s">
        <v>88</v>
      </c>
      <c r="I28" s="65" t="s">
        <v>115</v>
      </c>
      <c r="J28" s="65" t="s">
        <v>179</v>
      </c>
      <c r="K28" s="69" t="s">
        <v>502</v>
      </c>
      <c r="L28" s="162">
        <v>2000000</v>
      </c>
      <c r="M28" s="163">
        <f t="shared" ref="M28:M32" si="1">L28/100*85</f>
        <v>1700000</v>
      </c>
      <c r="N28" s="98">
        <v>44562</v>
      </c>
      <c r="O28" s="168">
        <v>46752</v>
      </c>
      <c r="P28" s="99"/>
      <c r="Q28" s="100"/>
      <c r="R28" s="65" t="s">
        <v>103</v>
      </c>
      <c r="S28" s="65" t="s">
        <v>104</v>
      </c>
    </row>
    <row r="29" spans="1:19" ht="30.75" thickBot="1" x14ac:dyDescent="0.3">
      <c r="A29" s="169">
        <v>21</v>
      </c>
      <c r="B29" s="127"/>
      <c r="C29" s="126"/>
      <c r="D29" s="126"/>
      <c r="E29" s="126"/>
      <c r="F29" s="159"/>
      <c r="G29" s="101" t="s">
        <v>503</v>
      </c>
      <c r="H29" s="66" t="s">
        <v>88</v>
      </c>
      <c r="I29" s="66" t="s">
        <v>115</v>
      </c>
      <c r="J29" s="66" t="s">
        <v>179</v>
      </c>
      <c r="K29" s="66" t="s">
        <v>180</v>
      </c>
      <c r="L29" s="155">
        <v>4000000</v>
      </c>
      <c r="M29" s="156">
        <f t="shared" si="1"/>
        <v>3400000</v>
      </c>
      <c r="N29" s="125">
        <v>44562</v>
      </c>
      <c r="O29" s="157">
        <v>46752</v>
      </c>
      <c r="P29" s="127"/>
      <c r="Q29" s="159"/>
      <c r="R29" s="66" t="s">
        <v>103</v>
      </c>
      <c r="S29" s="66" t="s">
        <v>104</v>
      </c>
    </row>
    <row r="30" spans="1:19" ht="30" x14ac:dyDescent="0.25">
      <c r="A30" s="164">
        <v>22</v>
      </c>
      <c r="B30" s="127"/>
      <c r="C30" s="126"/>
      <c r="D30" s="126"/>
      <c r="E30" s="126"/>
      <c r="F30" s="159"/>
      <c r="G30" s="70" t="s">
        <v>181</v>
      </c>
      <c r="H30" s="66" t="s">
        <v>88</v>
      </c>
      <c r="I30" s="66" t="s">
        <v>115</v>
      </c>
      <c r="J30" s="66" t="s">
        <v>179</v>
      </c>
      <c r="K30" s="66" t="s">
        <v>181</v>
      </c>
      <c r="L30" s="155">
        <v>4000000</v>
      </c>
      <c r="M30" s="156">
        <f t="shared" si="1"/>
        <v>3400000</v>
      </c>
      <c r="N30" s="125">
        <v>44562</v>
      </c>
      <c r="O30" s="157">
        <v>46752</v>
      </c>
      <c r="P30" s="127"/>
      <c r="Q30" s="159"/>
      <c r="R30" s="66" t="s">
        <v>103</v>
      </c>
      <c r="S30" s="66" t="s">
        <v>104</v>
      </c>
    </row>
    <row r="31" spans="1:19" ht="45" x14ac:dyDescent="0.25">
      <c r="A31" s="169">
        <v>23</v>
      </c>
      <c r="B31" s="133"/>
      <c r="C31" s="132"/>
      <c r="D31" s="132"/>
      <c r="E31" s="132"/>
      <c r="F31" s="128"/>
      <c r="G31" s="134" t="s">
        <v>182</v>
      </c>
      <c r="H31" s="129" t="s">
        <v>88</v>
      </c>
      <c r="I31" s="129" t="s">
        <v>115</v>
      </c>
      <c r="J31" s="129" t="s">
        <v>179</v>
      </c>
      <c r="K31" s="248" t="s">
        <v>183</v>
      </c>
      <c r="L31" s="135">
        <v>700000</v>
      </c>
      <c r="M31" s="136">
        <f t="shared" si="1"/>
        <v>595000</v>
      </c>
      <c r="N31" s="130">
        <v>44562</v>
      </c>
      <c r="O31" s="131">
        <v>45657</v>
      </c>
      <c r="P31" s="133"/>
      <c r="Q31" s="128"/>
      <c r="R31" s="129" t="s">
        <v>103</v>
      </c>
      <c r="S31" s="129" t="s">
        <v>104</v>
      </c>
    </row>
    <row r="32" spans="1:19" ht="82.5" customHeight="1" thickBot="1" x14ac:dyDescent="0.3">
      <c r="A32" s="169">
        <v>24</v>
      </c>
      <c r="B32" s="105"/>
      <c r="C32" s="180"/>
      <c r="D32" s="180"/>
      <c r="E32" s="180"/>
      <c r="F32" s="106"/>
      <c r="G32" s="197" t="s">
        <v>506</v>
      </c>
      <c r="H32" s="107" t="s">
        <v>88</v>
      </c>
      <c r="I32" s="107" t="s">
        <v>115</v>
      </c>
      <c r="J32" s="107" t="s">
        <v>179</v>
      </c>
      <c r="K32" s="197" t="s">
        <v>507</v>
      </c>
      <c r="L32" s="198">
        <v>800000</v>
      </c>
      <c r="M32" s="199">
        <f t="shared" si="1"/>
        <v>680000</v>
      </c>
      <c r="N32" s="108">
        <v>44562</v>
      </c>
      <c r="O32" s="109">
        <v>46752</v>
      </c>
      <c r="P32" s="110"/>
      <c r="Q32" s="111"/>
      <c r="R32" s="107" t="s">
        <v>103</v>
      </c>
      <c r="S32" s="107" t="s">
        <v>104</v>
      </c>
    </row>
    <row r="33" spans="1:19" ht="67.5" customHeight="1" thickBot="1" x14ac:dyDescent="0.3">
      <c r="A33" s="164">
        <v>25</v>
      </c>
      <c r="B33" s="105"/>
      <c r="C33" s="180"/>
      <c r="D33" s="180"/>
      <c r="E33" s="180"/>
      <c r="F33" s="106"/>
      <c r="G33" s="181" t="s">
        <v>504</v>
      </c>
      <c r="H33" s="102" t="s">
        <v>88</v>
      </c>
      <c r="I33" s="102" t="s">
        <v>115</v>
      </c>
      <c r="J33" s="102" t="s">
        <v>179</v>
      </c>
      <c r="K33" s="181" t="s">
        <v>505</v>
      </c>
      <c r="L33" s="161">
        <v>2000000</v>
      </c>
      <c r="M33" s="160">
        <f t="shared" ref="M33:M37" si="2">L33/100*85</f>
        <v>1700000</v>
      </c>
      <c r="N33" s="103">
        <v>44562</v>
      </c>
      <c r="O33" s="104">
        <v>46752</v>
      </c>
      <c r="P33" s="105"/>
      <c r="Q33" s="106"/>
      <c r="R33" s="102" t="s">
        <v>103</v>
      </c>
      <c r="S33" s="102" t="s">
        <v>104</v>
      </c>
    </row>
    <row r="34" spans="1:19" ht="50.25" customHeight="1" thickBot="1" x14ac:dyDescent="0.3">
      <c r="A34" s="169">
        <v>26</v>
      </c>
      <c r="B34" s="105"/>
      <c r="C34" s="180"/>
      <c r="D34" s="180"/>
      <c r="E34" s="180"/>
      <c r="F34" s="106"/>
      <c r="G34" s="249" t="s">
        <v>508</v>
      </c>
      <c r="H34" s="112" t="s">
        <v>88</v>
      </c>
      <c r="I34" s="112" t="s">
        <v>115</v>
      </c>
      <c r="J34" s="112" t="s">
        <v>179</v>
      </c>
      <c r="K34" s="249" t="s">
        <v>509</v>
      </c>
      <c r="L34" s="250">
        <v>1500000</v>
      </c>
      <c r="M34" s="251">
        <f t="shared" si="2"/>
        <v>1275000</v>
      </c>
      <c r="N34" s="113">
        <v>44562</v>
      </c>
      <c r="O34" s="114">
        <v>46752</v>
      </c>
      <c r="P34" s="115"/>
      <c r="Q34" s="116"/>
      <c r="R34" s="112" t="s">
        <v>103</v>
      </c>
      <c r="S34" s="112" t="s">
        <v>104</v>
      </c>
    </row>
    <row r="35" spans="1:19" ht="51" customHeight="1" thickBot="1" x14ac:dyDescent="0.3">
      <c r="A35" s="169">
        <v>27</v>
      </c>
      <c r="B35" s="105"/>
      <c r="C35" s="180"/>
      <c r="D35" s="180"/>
      <c r="E35" s="180"/>
      <c r="F35" s="106"/>
      <c r="G35" s="101" t="s">
        <v>510</v>
      </c>
      <c r="H35" s="189" t="s">
        <v>88</v>
      </c>
      <c r="I35" s="189" t="s">
        <v>115</v>
      </c>
      <c r="J35" s="189" t="s">
        <v>179</v>
      </c>
      <c r="K35" s="101" t="s">
        <v>511</v>
      </c>
      <c r="L35" s="190">
        <v>15000000</v>
      </c>
      <c r="M35" s="191">
        <f t="shared" si="2"/>
        <v>12750000</v>
      </c>
      <c r="N35" s="192">
        <v>44562</v>
      </c>
      <c r="O35" s="193">
        <v>46752</v>
      </c>
      <c r="P35" s="194"/>
      <c r="Q35" s="196"/>
      <c r="R35" s="189" t="s">
        <v>103</v>
      </c>
      <c r="S35" s="189" t="s">
        <v>104</v>
      </c>
    </row>
    <row r="36" spans="1:19" ht="62.25" customHeight="1" thickBot="1" x14ac:dyDescent="0.3">
      <c r="A36" s="164">
        <v>28</v>
      </c>
      <c r="B36" s="105"/>
      <c r="C36" s="180"/>
      <c r="D36" s="180"/>
      <c r="E36" s="180"/>
      <c r="F36" s="106"/>
      <c r="G36" s="117" t="s">
        <v>215</v>
      </c>
      <c r="H36" s="118" t="s">
        <v>88</v>
      </c>
      <c r="I36" s="118" t="s">
        <v>115</v>
      </c>
      <c r="J36" s="118" t="s">
        <v>179</v>
      </c>
      <c r="K36" s="117" t="s">
        <v>512</v>
      </c>
      <c r="L36" s="119">
        <v>3000000</v>
      </c>
      <c r="M36" s="120">
        <f t="shared" si="2"/>
        <v>2550000</v>
      </c>
      <c r="N36" s="121">
        <v>44562</v>
      </c>
      <c r="O36" s="122">
        <v>46752</v>
      </c>
      <c r="P36" s="123"/>
      <c r="Q36" s="124"/>
      <c r="R36" s="118" t="s">
        <v>103</v>
      </c>
      <c r="S36" s="118" t="s">
        <v>104</v>
      </c>
    </row>
    <row r="37" spans="1:19" ht="72.75" customHeight="1" thickBot="1" x14ac:dyDescent="0.3">
      <c r="A37" s="169">
        <v>29</v>
      </c>
      <c r="B37" s="105"/>
      <c r="C37" s="180"/>
      <c r="D37" s="180"/>
      <c r="E37" s="180"/>
      <c r="F37" s="106"/>
      <c r="G37" s="197" t="s">
        <v>389</v>
      </c>
      <c r="H37" s="107" t="s">
        <v>88</v>
      </c>
      <c r="I37" s="107" t="s">
        <v>115</v>
      </c>
      <c r="J37" s="107" t="s">
        <v>179</v>
      </c>
      <c r="K37" s="197" t="s">
        <v>513</v>
      </c>
      <c r="L37" s="198">
        <v>1500000</v>
      </c>
      <c r="M37" s="199">
        <f t="shared" si="2"/>
        <v>1275000</v>
      </c>
      <c r="N37" s="108">
        <v>44562</v>
      </c>
      <c r="O37" s="109">
        <v>46752</v>
      </c>
      <c r="P37" s="110"/>
      <c r="Q37" s="111"/>
      <c r="R37" s="107" t="s">
        <v>103</v>
      </c>
      <c r="S37" s="107" t="s">
        <v>104</v>
      </c>
    </row>
    <row r="38" spans="1:19" ht="210.75" thickBot="1" x14ac:dyDescent="0.3">
      <c r="A38" s="169">
        <v>30</v>
      </c>
      <c r="B38" s="165" t="s">
        <v>194</v>
      </c>
      <c r="C38" s="166" t="s">
        <v>356</v>
      </c>
      <c r="D38" s="167">
        <v>75021595</v>
      </c>
      <c r="E38" s="244">
        <v>107610019</v>
      </c>
      <c r="F38" s="100">
        <v>600120473</v>
      </c>
      <c r="G38" s="65" t="s">
        <v>357</v>
      </c>
      <c r="H38" s="65" t="s">
        <v>88</v>
      </c>
      <c r="I38" s="65" t="s">
        <v>95</v>
      </c>
      <c r="J38" s="69" t="s">
        <v>195</v>
      </c>
      <c r="K38" s="69" t="s">
        <v>358</v>
      </c>
      <c r="L38" s="162">
        <v>5000000</v>
      </c>
      <c r="M38" s="163">
        <f t="shared" ref="M38:M79" si="3">L38/100*85</f>
        <v>4250000</v>
      </c>
      <c r="N38" s="98">
        <v>44562</v>
      </c>
      <c r="O38" s="168">
        <v>46752</v>
      </c>
      <c r="P38" s="99"/>
      <c r="Q38" s="100"/>
      <c r="R38" s="65" t="s">
        <v>103</v>
      </c>
      <c r="S38" s="65" t="s">
        <v>104</v>
      </c>
    </row>
    <row r="39" spans="1:19" ht="60.75" thickBot="1" x14ac:dyDescent="0.3">
      <c r="A39" s="164">
        <v>31</v>
      </c>
      <c r="B39" s="127"/>
      <c r="C39" s="126"/>
      <c r="D39" s="126"/>
      <c r="E39" s="126"/>
      <c r="F39" s="159"/>
      <c r="G39" s="70" t="s">
        <v>359</v>
      </c>
      <c r="H39" s="66" t="s">
        <v>88</v>
      </c>
      <c r="I39" s="66" t="s">
        <v>95</v>
      </c>
      <c r="J39" s="70" t="s">
        <v>195</v>
      </c>
      <c r="K39" s="70" t="s">
        <v>360</v>
      </c>
      <c r="L39" s="155">
        <v>200000</v>
      </c>
      <c r="M39" s="156">
        <f t="shared" si="3"/>
        <v>170000</v>
      </c>
      <c r="N39" s="125">
        <v>44562</v>
      </c>
      <c r="O39" s="157">
        <v>46752</v>
      </c>
      <c r="P39" s="127"/>
      <c r="Q39" s="159"/>
      <c r="R39" s="66" t="s">
        <v>103</v>
      </c>
      <c r="S39" s="66" t="s">
        <v>104</v>
      </c>
    </row>
    <row r="40" spans="1:19" s="88" customFormat="1" ht="159.75" customHeight="1" thickBot="1" x14ac:dyDescent="0.3">
      <c r="A40" s="169">
        <v>32</v>
      </c>
      <c r="B40" s="165" t="s">
        <v>364</v>
      </c>
      <c r="C40" s="166" t="s">
        <v>361</v>
      </c>
      <c r="D40" s="166">
        <v>75022010</v>
      </c>
      <c r="E40" s="244">
        <v>107610027</v>
      </c>
      <c r="F40" s="247">
        <v>600120198</v>
      </c>
      <c r="G40" s="69" t="s">
        <v>362</v>
      </c>
      <c r="H40" s="69" t="s">
        <v>88</v>
      </c>
      <c r="I40" s="69" t="s">
        <v>95</v>
      </c>
      <c r="J40" s="69" t="s">
        <v>329</v>
      </c>
      <c r="K40" s="69" t="s">
        <v>363</v>
      </c>
      <c r="L40" s="252">
        <v>1500000</v>
      </c>
      <c r="M40" s="253">
        <f t="shared" si="3"/>
        <v>1275000</v>
      </c>
      <c r="N40" s="254">
        <v>44562</v>
      </c>
      <c r="O40" s="255">
        <v>46752</v>
      </c>
      <c r="P40" s="165"/>
      <c r="Q40" s="247"/>
      <c r="R40" s="69" t="s">
        <v>103</v>
      </c>
      <c r="S40" s="69" t="s">
        <v>104</v>
      </c>
    </row>
    <row r="41" spans="1:19" s="88" customFormat="1" ht="41.25" customHeight="1" thickBot="1" x14ac:dyDescent="0.3">
      <c r="A41" s="169">
        <v>33</v>
      </c>
      <c r="B41" s="165"/>
      <c r="C41" s="166"/>
      <c r="D41" s="166"/>
      <c r="E41" s="244"/>
      <c r="F41" s="247"/>
      <c r="G41" s="69" t="s">
        <v>462</v>
      </c>
      <c r="H41" s="69" t="s">
        <v>88</v>
      </c>
      <c r="I41" s="69" t="s">
        <v>95</v>
      </c>
      <c r="J41" s="69" t="s">
        <v>329</v>
      </c>
      <c r="K41" s="69" t="s">
        <v>465</v>
      </c>
      <c r="L41" s="252">
        <v>3000000</v>
      </c>
      <c r="M41" s="253">
        <f t="shared" si="3"/>
        <v>2550000</v>
      </c>
      <c r="N41" s="254">
        <v>44562</v>
      </c>
      <c r="O41" s="255">
        <v>46752</v>
      </c>
      <c r="P41" s="165"/>
      <c r="Q41" s="247"/>
      <c r="R41" s="69" t="s">
        <v>103</v>
      </c>
      <c r="S41" s="69" t="s">
        <v>104</v>
      </c>
    </row>
    <row r="42" spans="1:19" s="88" customFormat="1" ht="41.25" customHeight="1" thickBot="1" x14ac:dyDescent="0.3">
      <c r="A42" s="164">
        <v>34</v>
      </c>
      <c r="B42" s="165"/>
      <c r="C42" s="166"/>
      <c r="D42" s="166"/>
      <c r="E42" s="244"/>
      <c r="F42" s="247"/>
      <c r="G42" s="69" t="s">
        <v>463</v>
      </c>
      <c r="H42" s="69" t="s">
        <v>88</v>
      </c>
      <c r="I42" s="69" t="s">
        <v>95</v>
      </c>
      <c r="J42" s="69" t="s">
        <v>329</v>
      </c>
      <c r="K42" s="69" t="s">
        <v>466</v>
      </c>
      <c r="L42" s="252">
        <v>5000000</v>
      </c>
      <c r="M42" s="253">
        <f t="shared" si="3"/>
        <v>4250000</v>
      </c>
      <c r="N42" s="254">
        <v>44562</v>
      </c>
      <c r="O42" s="255">
        <v>46752</v>
      </c>
      <c r="P42" s="165"/>
      <c r="Q42" s="247"/>
      <c r="R42" s="69" t="s">
        <v>103</v>
      </c>
      <c r="S42" s="69" t="s">
        <v>104</v>
      </c>
    </row>
    <row r="43" spans="1:19" s="88" customFormat="1" ht="53.25" customHeight="1" thickBot="1" x14ac:dyDescent="0.3">
      <c r="A43" s="169">
        <v>35</v>
      </c>
      <c r="B43" s="165"/>
      <c r="C43" s="166"/>
      <c r="D43" s="166"/>
      <c r="E43" s="244"/>
      <c r="F43" s="247"/>
      <c r="G43" s="69" t="s">
        <v>464</v>
      </c>
      <c r="H43" s="69" t="s">
        <v>88</v>
      </c>
      <c r="I43" s="69" t="s">
        <v>95</v>
      </c>
      <c r="J43" s="69" t="s">
        <v>329</v>
      </c>
      <c r="K43" s="69" t="s">
        <v>467</v>
      </c>
      <c r="L43" s="252">
        <v>200000</v>
      </c>
      <c r="M43" s="253">
        <f t="shared" si="3"/>
        <v>170000</v>
      </c>
      <c r="N43" s="254">
        <v>44562</v>
      </c>
      <c r="O43" s="255">
        <v>46752</v>
      </c>
      <c r="P43" s="165"/>
      <c r="Q43" s="247"/>
      <c r="R43" s="69" t="s">
        <v>103</v>
      </c>
      <c r="S43" s="69" t="s">
        <v>104</v>
      </c>
    </row>
    <row r="44" spans="1:19" ht="169.5" customHeight="1" thickBot="1" x14ac:dyDescent="0.3">
      <c r="A44" s="169">
        <v>36</v>
      </c>
      <c r="B44" s="165" t="s">
        <v>365</v>
      </c>
      <c r="C44" s="166" t="s">
        <v>366</v>
      </c>
      <c r="D44" s="167">
        <v>70988480</v>
      </c>
      <c r="E44" s="244">
        <v>107610957</v>
      </c>
      <c r="F44" s="100">
        <v>600119645</v>
      </c>
      <c r="G44" s="69" t="s">
        <v>367</v>
      </c>
      <c r="H44" s="65" t="s">
        <v>88</v>
      </c>
      <c r="I44" s="65" t="s">
        <v>95</v>
      </c>
      <c r="J44" s="65" t="s">
        <v>95</v>
      </c>
      <c r="K44" s="69" t="s">
        <v>368</v>
      </c>
      <c r="L44" s="162">
        <v>750000</v>
      </c>
      <c r="M44" s="163">
        <f t="shared" si="3"/>
        <v>637500</v>
      </c>
      <c r="N44" s="98">
        <v>44562</v>
      </c>
      <c r="O44" s="168">
        <v>46752</v>
      </c>
      <c r="P44" s="99"/>
      <c r="Q44" s="100"/>
      <c r="R44" s="65" t="s">
        <v>103</v>
      </c>
      <c r="S44" s="65" t="s">
        <v>104</v>
      </c>
    </row>
    <row r="45" spans="1:19" ht="72.75" customHeight="1" x14ac:dyDescent="0.25">
      <c r="A45" s="164">
        <v>37</v>
      </c>
      <c r="B45" s="127"/>
      <c r="C45" s="126"/>
      <c r="D45" s="126"/>
      <c r="E45" s="126"/>
      <c r="F45" s="159"/>
      <c r="G45" s="70" t="s">
        <v>142</v>
      </c>
      <c r="H45" s="66" t="s">
        <v>88</v>
      </c>
      <c r="I45" s="66" t="s">
        <v>95</v>
      </c>
      <c r="J45" s="66" t="s">
        <v>95</v>
      </c>
      <c r="K45" s="70" t="s">
        <v>369</v>
      </c>
      <c r="L45" s="155">
        <v>300000</v>
      </c>
      <c r="M45" s="156">
        <f t="shared" si="3"/>
        <v>255000</v>
      </c>
      <c r="N45" s="125">
        <v>44562</v>
      </c>
      <c r="O45" s="157">
        <v>46752</v>
      </c>
      <c r="P45" s="127"/>
      <c r="Q45" s="159"/>
      <c r="R45" s="66" t="s">
        <v>103</v>
      </c>
      <c r="S45" s="66" t="s">
        <v>104</v>
      </c>
    </row>
    <row r="46" spans="1:19" ht="69" customHeight="1" x14ac:dyDescent="0.25">
      <c r="A46" s="169">
        <v>38</v>
      </c>
      <c r="B46" s="127"/>
      <c r="C46" s="126"/>
      <c r="D46" s="126"/>
      <c r="E46" s="126"/>
      <c r="F46" s="159"/>
      <c r="G46" s="70" t="s">
        <v>370</v>
      </c>
      <c r="H46" s="66" t="s">
        <v>88</v>
      </c>
      <c r="I46" s="66" t="s">
        <v>95</v>
      </c>
      <c r="J46" s="66" t="s">
        <v>95</v>
      </c>
      <c r="K46" s="70" t="s">
        <v>371</v>
      </c>
      <c r="L46" s="155">
        <v>500000</v>
      </c>
      <c r="M46" s="156">
        <f t="shared" si="3"/>
        <v>425000</v>
      </c>
      <c r="N46" s="125">
        <v>44562</v>
      </c>
      <c r="O46" s="157">
        <v>46752</v>
      </c>
      <c r="P46" s="127"/>
      <c r="Q46" s="159"/>
      <c r="R46" s="66" t="s">
        <v>103</v>
      </c>
      <c r="S46" s="66" t="s">
        <v>104</v>
      </c>
    </row>
    <row r="47" spans="1:19" ht="42.75" customHeight="1" thickBot="1" x14ac:dyDescent="0.3">
      <c r="A47" s="169">
        <v>39</v>
      </c>
      <c r="B47" s="105"/>
      <c r="C47" s="180"/>
      <c r="D47" s="180"/>
      <c r="E47" s="180"/>
      <c r="F47" s="106"/>
      <c r="G47" s="181" t="s">
        <v>212</v>
      </c>
      <c r="H47" s="102" t="s">
        <v>88</v>
      </c>
      <c r="I47" s="102" t="s">
        <v>95</v>
      </c>
      <c r="J47" s="102" t="s">
        <v>95</v>
      </c>
      <c r="K47" s="181" t="s">
        <v>258</v>
      </c>
      <c r="L47" s="161">
        <v>200000</v>
      </c>
      <c r="M47" s="160">
        <f t="shared" si="3"/>
        <v>170000</v>
      </c>
      <c r="N47" s="103">
        <v>44562</v>
      </c>
      <c r="O47" s="104">
        <v>46752</v>
      </c>
      <c r="P47" s="105"/>
      <c r="Q47" s="106"/>
      <c r="R47" s="102" t="s">
        <v>103</v>
      </c>
      <c r="S47" s="102" t="s">
        <v>104</v>
      </c>
    </row>
    <row r="48" spans="1:19" ht="191.25" customHeight="1" thickBot="1" x14ac:dyDescent="0.3">
      <c r="A48" s="164">
        <v>40</v>
      </c>
      <c r="B48" s="165" t="s">
        <v>372</v>
      </c>
      <c r="C48" s="166" t="s">
        <v>240</v>
      </c>
      <c r="D48" s="167">
        <v>75023903</v>
      </c>
      <c r="E48" s="244">
        <v>107610671</v>
      </c>
      <c r="F48" s="100">
        <v>650036841</v>
      </c>
      <c r="G48" s="65" t="s">
        <v>373</v>
      </c>
      <c r="H48" s="65" t="s">
        <v>88</v>
      </c>
      <c r="I48" s="65" t="s">
        <v>95</v>
      </c>
      <c r="J48" s="65" t="s">
        <v>242</v>
      </c>
      <c r="K48" s="69" t="s">
        <v>374</v>
      </c>
      <c r="L48" s="162">
        <v>1500000</v>
      </c>
      <c r="M48" s="163">
        <f t="shared" si="3"/>
        <v>1275000</v>
      </c>
      <c r="N48" s="98">
        <v>44562</v>
      </c>
      <c r="O48" s="168">
        <v>46022</v>
      </c>
      <c r="P48" s="99"/>
      <c r="Q48" s="100"/>
      <c r="R48" s="65" t="s">
        <v>103</v>
      </c>
      <c r="S48" s="65" t="s">
        <v>104</v>
      </c>
    </row>
    <row r="49" spans="1:19" ht="126.75" customHeight="1" x14ac:dyDescent="0.25">
      <c r="A49" s="169">
        <v>41</v>
      </c>
      <c r="B49" s="165" t="s">
        <v>381</v>
      </c>
      <c r="C49" s="166" t="s">
        <v>375</v>
      </c>
      <c r="D49" s="167">
        <v>71294031</v>
      </c>
      <c r="E49" s="244">
        <v>181042967</v>
      </c>
      <c r="F49" s="100">
        <v>691004749</v>
      </c>
      <c r="G49" s="69" t="s">
        <v>376</v>
      </c>
      <c r="H49" s="65" t="s">
        <v>88</v>
      </c>
      <c r="I49" s="65" t="s">
        <v>115</v>
      </c>
      <c r="J49" s="65" t="s">
        <v>377</v>
      </c>
      <c r="K49" s="65" t="s">
        <v>378</v>
      </c>
      <c r="L49" s="162">
        <v>300000</v>
      </c>
      <c r="M49" s="163">
        <f t="shared" si="3"/>
        <v>255000</v>
      </c>
      <c r="N49" s="98">
        <v>44562</v>
      </c>
      <c r="O49" s="168">
        <v>46752</v>
      </c>
      <c r="P49" s="99"/>
      <c r="Q49" s="100"/>
      <c r="R49" s="65" t="s">
        <v>103</v>
      </c>
      <c r="S49" s="65" t="s">
        <v>104</v>
      </c>
    </row>
    <row r="50" spans="1:19" ht="62.25" customHeight="1" thickBot="1" x14ac:dyDescent="0.3">
      <c r="A50" s="169">
        <v>42</v>
      </c>
      <c r="B50" s="127"/>
      <c r="C50" s="126"/>
      <c r="D50" s="126"/>
      <c r="E50" s="126"/>
      <c r="F50" s="159"/>
      <c r="G50" s="256" t="s">
        <v>379</v>
      </c>
      <c r="H50" s="66" t="s">
        <v>88</v>
      </c>
      <c r="I50" s="66" t="s">
        <v>115</v>
      </c>
      <c r="J50" s="66" t="s">
        <v>377</v>
      </c>
      <c r="K50" s="70" t="s">
        <v>380</v>
      </c>
      <c r="L50" s="155">
        <v>3100000</v>
      </c>
      <c r="M50" s="156">
        <f t="shared" si="3"/>
        <v>2635000</v>
      </c>
      <c r="N50" s="125">
        <v>44562</v>
      </c>
      <c r="O50" s="157">
        <v>46752</v>
      </c>
      <c r="P50" s="127"/>
      <c r="Q50" s="159"/>
      <c r="R50" s="66" t="s">
        <v>103</v>
      </c>
      <c r="S50" s="66" t="s">
        <v>104</v>
      </c>
    </row>
    <row r="51" spans="1:19" ht="150.75" customHeight="1" x14ac:dyDescent="0.25">
      <c r="A51" s="164">
        <v>43</v>
      </c>
      <c r="B51" s="165" t="s">
        <v>382</v>
      </c>
      <c r="C51" s="166" t="s">
        <v>267</v>
      </c>
      <c r="D51" s="167">
        <v>70986207</v>
      </c>
      <c r="E51" s="244">
        <v>107627761</v>
      </c>
      <c r="F51" s="100">
        <v>650023218</v>
      </c>
      <c r="G51" s="69" t="s">
        <v>268</v>
      </c>
      <c r="H51" s="65" t="s">
        <v>88</v>
      </c>
      <c r="I51" s="65" t="s">
        <v>115</v>
      </c>
      <c r="J51" s="65" t="s">
        <v>269</v>
      </c>
      <c r="K51" s="69" t="s">
        <v>383</v>
      </c>
      <c r="L51" s="162">
        <v>2000000</v>
      </c>
      <c r="M51" s="163">
        <f t="shared" si="3"/>
        <v>1700000</v>
      </c>
      <c r="N51" s="98">
        <v>44562</v>
      </c>
      <c r="O51" s="168">
        <v>46752</v>
      </c>
      <c r="P51" s="99"/>
      <c r="Q51" s="100"/>
      <c r="R51" s="65" t="s">
        <v>103</v>
      </c>
      <c r="S51" s="65" t="s">
        <v>104</v>
      </c>
    </row>
    <row r="52" spans="1:19" ht="31.5" customHeight="1" x14ac:dyDescent="0.25">
      <c r="A52" s="169">
        <v>44</v>
      </c>
      <c r="B52" s="127"/>
      <c r="C52" s="126"/>
      <c r="D52" s="126"/>
      <c r="E52" s="126"/>
      <c r="F52" s="159"/>
      <c r="G52" s="70" t="s">
        <v>384</v>
      </c>
      <c r="H52" s="66" t="s">
        <v>88</v>
      </c>
      <c r="I52" s="66" t="s">
        <v>115</v>
      </c>
      <c r="J52" s="66" t="s">
        <v>269</v>
      </c>
      <c r="K52" s="70" t="s">
        <v>384</v>
      </c>
      <c r="L52" s="155">
        <v>50000000</v>
      </c>
      <c r="M52" s="156">
        <f t="shared" si="3"/>
        <v>42500000</v>
      </c>
      <c r="N52" s="125">
        <v>44562</v>
      </c>
      <c r="O52" s="157">
        <v>46752</v>
      </c>
      <c r="P52" s="127" t="s">
        <v>102</v>
      </c>
      <c r="Q52" s="159"/>
      <c r="R52" s="66" t="s">
        <v>103</v>
      </c>
      <c r="S52" s="66" t="s">
        <v>104</v>
      </c>
    </row>
    <row r="53" spans="1:19" ht="99.75" customHeight="1" thickBot="1" x14ac:dyDescent="0.3">
      <c r="A53" s="169">
        <v>45</v>
      </c>
      <c r="B53" s="207"/>
      <c r="C53" s="208"/>
      <c r="D53" s="208"/>
      <c r="E53" s="126"/>
      <c r="F53" s="209"/>
      <c r="G53" s="70" t="s">
        <v>362</v>
      </c>
      <c r="H53" s="66" t="s">
        <v>88</v>
      </c>
      <c r="I53" s="66" t="s">
        <v>115</v>
      </c>
      <c r="J53" s="66" t="s">
        <v>269</v>
      </c>
      <c r="K53" s="70" t="s">
        <v>475</v>
      </c>
      <c r="L53" s="155">
        <v>2000000</v>
      </c>
      <c r="M53" s="156">
        <v>1700000</v>
      </c>
      <c r="N53" s="125">
        <v>44927</v>
      </c>
      <c r="O53" s="157">
        <v>46752</v>
      </c>
      <c r="P53" s="127" t="s">
        <v>102</v>
      </c>
      <c r="Q53" s="159"/>
      <c r="R53" s="70" t="s">
        <v>476</v>
      </c>
      <c r="S53" s="66" t="s">
        <v>104</v>
      </c>
    </row>
    <row r="54" spans="1:19" ht="131.25" customHeight="1" x14ac:dyDescent="0.25">
      <c r="A54" s="164">
        <v>46</v>
      </c>
      <c r="B54" s="165" t="s">
        <v>385</v>
      </c>
      <c r="C54" s="166" t="s">
        <v>386</v>
      </c>
      <c r="D54" s="167">
        <v>45238685</v>
      </c>
      <c r="E54" s="244">
        <v>45238685</v>
      </c>
      <c r="F54" s="100">
        <v>650023218</v>
      </c>
      <c r="G54" s="69" t="s">
        <v>387</v>
      </c>
      <c r="H54" s="65" t="s">
        <v>88</v>
      </c>
      <c r="I54" s="65" t="s">
        <v>115</v>
      </c>
      <c r="J54" s="69" t="s">
        <v>116</v>
      </c>
      <c r="K54" s="69" t="s">
        <v>388</v>
      </c>
      <c r="L54" s="162">
        <v>1000000</v>
      </c>
      <c r="M54" s="163">
        <f t="shared" si="3"/>
        <v>850000</v>
      </c>
      <c r="N54" s="98">
        <v>45078</v>
      </c>
      <c r="O54" s="168">
        <v>46752</v>
      </c>
      <c r="P54" s="99"/>
      <c r="Q54" s="100"/>
      <c r="R54" s="65" t="s">
        <v>103</v>
      </c>
      <c r="S54" s="65" t="s">
        <v>104</v>
      </c>
    </row>
    <row r="55" spans="1:19" ht="38.25" customHeight="1" x14ac:dyDescent="0.25">
      <c r="A55" s="169">
        <v>47</v>
      </c>
      <c r="B55" s="127"/>
      <c r="C55" s="126"/>
      <c r="D55" s="126"/>
      <c r="E55" s="126"/>
      <c r="F55" s="159"/>
      <c r="G55" s="66" t="s">
        <v>389</v>
      </c>
      <c r="H55" s="66" t="s">
        <v>88</v>
      </c>
      <c r="I55" s="66" t="s">
        <v>115</v>
      </c>
      <c r="J55" s="70" t="s">
        <v>116</v>
      </c>
      <c r="K55" s="70" t="s">
        <v>390</v>
      </c>
      <c r="L55" s="155">
        <v>1000000</v>
      </c>
      <c r="M55" s="156">
        <f t="shared" si="3"/>
        <v>850000</v>
      </c>
      <c r="N55" s="125">
        <v>45078</v>
      </c>
      <c r="O55" s="157">
        <v>46388</v>
      </c>
      <c r="P55" s="127"/>
      <c r="Q55" s="159"/>
      <c r="R55" s="66" t="s">
        <v>103</v>
      </c>
      <c r="S55" s="66" t="s">
        <v>104</v>
      </c>
    </row>
    <row r="56" spans="1:19" ht="36" customHeight="1" thickBot="1" x14ac:dyDescent="0.3">
      <c r="A56" s="169">
        <v>48</v>
      </c>
      <c r="B56" s="127"/>
      <c r="C56" s="126"/>
      <c r="D56" s="126"/>
      <c r="E56" s="126"/>
      <c r="F56" s="159"/>
      <c r="G56" s="70" t="s">
        <v>391</v>
      </c>
      <c r="H56" s="66" t="s">
        <v>88</v>
      </c>
      <c r="I56" s="66" t="s">
        <v>115</v>
      </c>
      <c r="J56" s="70" t="s">
        <v>116</v>
      </c>
      <c r="K56" s="70" t="s">
        <v>392</v>
      </c>
      <c r="L56" s="155">
        <v>1000000</v>
      </c>
      <c r="M56" s="156">
        <f t="shared" si="3"/>
        <v>850000</v>
      </c>
      <c r="N56" s="125">
        <v>45078</v>
      </c>
      <c r="O56" s="157">
        <v>46752</v>
      </c>
      <c r="P56" s="127"/>
      <c r="Q56" s="159"/>
      <c r="R56" s="66" t="s">
        <v>103</v>
      </c>
      <c r="S56" s="66" t="s">
        <v>104</v>
      </c>
    </row>
    <row r="57" spans="1:19" ht="32.25" customHeight="1" thickBot="1" x14ac:dyDescent="0.3">
      <c r="A57" s="164">
        <v>49</v>
      </c>
      <c r="B57" s="105"/>
      <c r="C57" s="180"/>
      <c r="D57" s="180"/>
      <c r="E57" s="180"/>
      <c r="F57" s="106"/>
      <c r="G57" s="181" t="s">
        <v>393</v>
      </c>
      <c r="H57" s="102" t="s">
        <v>88</v>
      </c>
      <c r="I57" s="102" t="s">
        <v>115</v>
      </c>
      <c r="J57" s="181" t="s">
        <v>116</v>
      </c>
      <c r="K57" s="102" t="s">
        <v>393</v>
      </c>
      <c r="L57" s="161">
        <v>3500000</v>
      </c>
      <c r="M57" s="160">
        <f t="shared" si="3"/>
        <v>2975000</v>
      </c>
      <c r="N57" s="103">
        <v>45078</v>
      </c>
      <c r="O57" s="104">
        <v>46752</v>
      </c>
      <c r="P57" s="105"/>
      <c r="Q57" s="106"/>
      <c r="R57" s="102" t="s">
        <v>103</v>
      </c>
      <c r="S57" s="102" t="s">
        <v>104</v>
      </c>
    </row>
    <row r="58" spans="1:19" ht="129" customHeight="1" x14ac:dyDescent="0.25">
      <c r="A58" s="169">
        <v>50</v>
      </c>
      <c r="B58" s="165" t="s">
        <v>394</v>
      </c>
      <c r="C58" s="166" t="s">
        <v>395</v>
      </c>
      <c r="D58" s="167">
        <v>70981213</v>
      </c>
      <c r="E58" s="244">
        <v>107610167</v>
      </c>
      <c r="F58" s="100">
        <v>600119319</v>
      </c>
      <c r="G58" s="65" t="s">
        <v>396</v>
      </c>
      <c r="H58" s="65" t="s">
        <v>88</v>
      </c>
      <c r="I58" s="65" t="s">
        <v>95</v>
      </c>
      <c r="J58" s="69" t="s">
        <v>397</v>
      </c>
      <c r="K58" s="69" t="s">
        <v>398</v>
      </c>
      <c r="L58" s="162">
        <v>4000000</v>
      </c>
      <c r="M58" s="163">
        <f t="shared" si="3"/>
        <v>3400000</v>
      </c>
      <c r="N58" s="98">
        <v>44562</v>
      </c>
      <c r="O58" s="168">
        <v>46752</v>
      </c>
      <c r="P58" s="99"/>
      <c r="Q58" s="100"/>
      <c r="R58" s="65" t="s">
        <v>103</v>
      </c>
      <c r="S58" s="65" t="s">
        <v>104</v>
      </c>
    </row>
    <row r="59" spans="1:19" ht="51" customHeight="1" thickBot="1" x14ac:dyDescent="0.3">
      <c r="A59" s="169">
        <v>51</v>
      </c>
      <c r="B59" s="127"/>
      <c r="C59" s="126"/>
      <c r="D59" s="126"/>
      <c r="E59" s="126"/>
      <c r="F59" s="159"/>
      <c r="G59" s="66" t="s">
        <v>399</v>
      </c>
      <c r="H59" s="66" t="s">
        <v>88</v>
      </c>
      <c r="I59" s="66" t="s">
        <v>95</v>
      </c>
      <c r="J59" s="70" t="s">
        <v>397</v>
      </c>
      <c r="K59" s="70" t="s">
        <v>400</v>
      </c>
      <c r="L59" s="155">
        <v>5500000</v>
      </c>
      <c r="M59" s="156">
        <f t="shared" si="3"/>
        <v>4675000</v>
      </c>
      <c r="N59" s="125">
        <v>44562</v>
      </c>
      <c r="O59" s="157">
        <v>46752</v>
      </c>
      <c r="P59" s="127"/>
      <c r="Q59" s="159"/>
      <c r="R59" s="66" t="s">
        <v>103</v>
      </c>
      <c r="S59" s="66" t="s">
        <v>104</v>
      </c>
    </row>
    <row r="60" spans="1:19" ht="135.75" customHeight="1" thickBot="1" x14ac:dyDescent="0.3">
      <c r="A60" s="164">
        <v>52</v>
      </c>
      <c r="B60" s="165" t="s">
        <v>401</v>
      </c>
      <c r="C60" s="166" t="s">
        <v>283</v>
      </c>
      <c r="D60" s="167">
        <v>70994528</v>
      </c>
      <c r="E60" s="167">
        <v>107627957</v>
      </c>
      <c r="F60" s="100">
        <v>600139891</v>
      </c>
      <c r="G60" s="65" t="s">
        <v>402</v>
      </c>
      <c r="H60" s="65" t="s">
        <v>88</v>
      </c>
      <c r="I60" s="65" t="s">
        <v>115</v>
      </c>
      <c r="J60" s="69" t="s">
        <v>285</v>
      </c>
      <c r="K60" s="69" t="s">
        <v>403</v>
      </c>
      <c r="L60" s="162">
        <v>120000</v>
      </c>
      <c r="M60" s="163">
        <f t="shared" si="3"/>
        <v>102000</v>
      </c>
      <c r="N60" s="98">
        <v>44562</v>
      </c>
      <c r="O60" s="168">
        <v>46387</v>
      </c>
      <c r="P60" s="99"/>
      <c r="Q60" s="100"/>
      <c r="R60" s="65" t="s">
        <v>103</v>
      </c>
      <c r="S60" s="65" t="s">
        <v>104</v>
      </c>
    </row>
    <row r="61" spans="1:19" ht="108.75" customHeight="1" thickBot="1" x14ac:dyDescent="0.3">
      <c r="A61" s="169">
        <v>53</v>
      </c>
      <c r="B61" s="165" t="s">
        <v>404</v>
      </c>
      <c r="C61" s="166" t="s">
        <v>405</v>
      </c>
      <c r="D61" s="167">
        <v>75021633</v>
      </c>
      <c r="E61" s="244">
        <v>107609932</v>
      </c>
      <c r="F61" s="100">
        <v>600119220</v>
      </c>
      <c r="G61" s="69" t="s">
        <v>406</v>
      </c>
      <c r="H61" s="65" t="s">
        <v>88</v>
      </c>
      <c r="I61" s="65" t="s">
        <v>115</v>
      </c>
      <c r="J61" s="65" t="s">
        <v>407</v>
      </c>
      <c r="K61" s="69" t="s">
        <v>408</v>
      </c>
      <c r="L61" s="162">
        <v>250000</v>
      </c>
      <c r="M61" s="163">
        <f t="shared" si="3"/>
        <v>212500</v>
      </c>
      <c r="N61" s="98">
        <v>44562</v>
      </c>
      <c r="O61" s="168">
        <v>46752</v>
      </c>
      <c r="P61" s="99"/>
      <c r="Q61" s="100"/>
      <c r="R61" s="65" t="s">
        <v>103</v>
      </c>
      <c r="S61" s="65" t="s">
        <v>104</v>
      </c>
    </row>
    <row r="62" spans="1:19" ht="138.75" customHeight="1" thickBot="1" x14ac:dyDescent="0.3">
      <c r="A62" s="169">
        <v>54</v>
      </c>
      <c r="B62" s="165" t="s">
        <v>409</v>
      </c>
      <c r="C62" s="166" t="s">
        <v>342</v>
      </c>
      <c r="D62" s="167">
        <v>11637269</v>
      </c>
      <c r="E62" s="244">
        <v>107627311</v>
      </c>
      <c r="F62" s="100">
        <v>691015287</v>
      </c>
      <c r="G62" s="69" t="s">
        <v>410</v>
      </c>
      <c r="H62" s="65" t="s">
        <v>88</v>
      </c>
      <c r="I62" s="65" t="s">
        <v>115</v>
      </c>
      <c r="J62" s="65" t="s">
        <v>344</v>
      </c>
      <c r="K62" s="69" t="s">
        <v>410</v>
      </c>
      <c r="L62" s="162">
        <v>2000000</v>
      </c>
      <c r="M62" s="163">
        <f t="shared" si="3"/>
        <v>1700000</v>
      </c>
      <c r="N62" s="98">
        <v>44562</v>
      </c>
      <c r="O62" s="168">
        <v>46752</v>
      </c>
      <c r="P62" s="99"/>
      <c r="Q62" s="100"/>
      <c r="R62" s="65" t="s">
        <v>103</v>
      </c>
      <c r="S62" s="65" t="s">
        <v>104</v>
      </c>
    </row>
    <row r="63" spans="1:19" ht="41.25" customHeight="1" x14ac:dyDescent="0.25">
      <c r="A63" s="164">
        <v>55</v>
      </c>
      <c r="B63" s="127"/>
      <c r="C63" s="126"/>
      <c r="D63" s="126"/>
      <c r="E63" s="126"/>
      <c r="F63" s="159"/>
      <c r="G63" s="70" t="s">
        <v>411</v>
      </c>
      <c r="H63" s="66" t="s">
        <v>88</v>
      </c>
      <c r="I63" s="66" t="s">
        <v>115</v>
      </c>
      <c r="J63" s="66" t="s">
        <v>344</v>
      </c>
      <c r="K63" s="70" t="s">
        <v>411</v>
      </c>
      <c r="L63" s="155">
        <v>600000</v>
      </c>
      <c r="M63" s="156">
        <f t="shared" si="3"/>
        <v>510000</v>
      </c>
      <c r="N63" s="125">
        <v>44562</v>
      </c>
      <c r="O63" s="157">
        <v>46752</v>
      </c>
      <c r="P63" s="127"/>
      <c r="Q63" s="159"/>
      <c r="R63" s="66" t="s">
        <v>103</v>
      </c>
      <c r="S63" s="66" t="s">
        <v>104</v>
      </c>
    </row>
    <row r="64" spans="1:19" ht="33" customHeight="1" thickBot="1" x14ac:dyDescent="0.3">
      <c r="A64" s="169">
        <v>56</v>
      </c>
      <c r="B64" s="127"/>
      <c r="C64" s="126"/>
      <c r="D64" s="126"/>
      <c r="E64" s="126"/>
      <c r="F64" s="159"/>
      <c r="G64" s="66" t="s">
        <v>136</v>
      </c>
      <c r="H64" s="66" t="s">
        <v>88</v>
      </c>
      <c r="I64" s="66" t="s">
        <v>115</v>
      </c>
      <c r="J64" s="66" t="s">
        <v>344</v>
      </c>
      <c r="K64" s="70" t="s">
        <v>412</v>
      </c>
      <c r="L64" s="155">
        <v>3500000</v>
      </c>
      <c r="M64" s="156">
        <f t="shared" si="3"/>
        <v>2975000</v>
      </c>
      <c r="N64" s="125">
        <v>44562</v>
      </c>
      <c r="O64" s="157">
        <v>46752</v>
      </c>
      <c r="P64" s="127"/>
      <c r="Q64" s="159"/>
      <c r="R64" s="66" t="s">
        <v>103</v>
      </c>
      <c r="S64" s="66" t="s">
        <v>104</v>
      </c>
    </row>
    <row r="65" spans="1:19" ht="93.75" customHeight="1" thickBot="1" x14ac:dyDescent="0.3">
      <c r="A65" s="169">
        <v>57</v>
      </c>
      <c r="B65" s="165" t="s">
        <v>413</v>
      </c>
      <c r="C65" s="166" t="s">
        <v>414</v>
      </c>
      <c r="D65" s="167">
        <v>75020963</v>
      </c>
      <c r="E65" s="244">
        <v>107610655</v>
      </c>
      <c r="F65" s="100">
        <v>600120015</v>
      </c>
      <c r="G65" s="69" t="s">
        <v>415</v>
      </c>
      <c r="H65" s="65" t="s">
        <v>88</v>
      </c>
      <c r="I65" s="65" t="s">
        <v>95</v>
      </c>
      <c r="J65" s="65" t="s">
        <v>416</v>
      </c>
      <c r="K65" s="69" t="s">
        <v>417</v>
      </c>
      <c r="L65" s="162">
        <v>150000</v>
      </c>
      <c r="M65" s="163">
        <f t="shared" si="3"/>
        <v>127500</v>
      </c>
      <c r="N65" s="98">
        <v>44562</v>
      </c>
      <c r="O65" s="168">
        <v>46752</v>
      </c>
      <c r="P65" s="99"/>
      <c r="Q65" s="100"/>
      <c r="R65" s="65" t="s">
        <v>103</v>
      </c>
      <c r="S65" s="65" t="s">
        <v>104</v>
      </c>
    </row>
    <row r="66" spans="1:19" ht="47.25" customHeight="1" thickBot="1" x14ac:dyDescent="0.3">
      <c r="A66" s="164">
        <v>58</v>
      </c>
      <c r="B66" s="127"/>
      <c r="C66" s="126"/>
      <c r="D66" s="126"/>
      <c r="E66" s="126"/>
      <c r="F66" s="159"/>
      <c r="G66" s="70" t="s">
        <v>359</v>
      </c>
      <c r="H66" s="66"/>
      <c r="I66" s="66"/>
      <c r="J66" s="66"/>
      <c r="K66" s="70" t="s">
        <v>418</v>
      </c>
      <c r="L66" s="155">
        <v>150000</v>
      </c>
      <c r="M66" s="156">
        <f t="shared" si="3"/>
        <v>127500</v>
      </c>
      <c r="N66" s="125">
        <v>44562</v>
      </c>
      <c r="O66" s="157">
        <v>46752</v>
      </c>
      <c r="P66" s="127"/>
      <c r="Q66" s="159"/>
      <c r="R66" s="66" t="s">
        <v>103</v>
      </c>
      <c r="S66" s="66" t="s">
        <v>104</v>
      </c>
    </row>
    <row r="67" spans="1:19" ht="120" customHeight="1" x14ac:dyDescent="0.25">
      <c r="A67" s="169">
        <v>59</v>
      </c>
      <c r="B67" s="165" t="s">
        <v>419</v>
      </c>
      <c r="C67" s="166" t="s">
        <v>420</v>
      </c>
      <c r="D67" s="167">
        <v>6264042</v>
      </c>
      <c r="E67" s="244">
        <v>181090295</v>
      </c>
      <c r="F67" s="100">
        <v>691011419</v>
      </c>
      <c r="G67" s="69" t="s">
        <v>421</v>
      </c>
      <c r="H67" s="65" t="s">
        <v>88</v>
      </c>
      <c r="I67" s="65" t="s">
        <v>95</v>
      </c>
      <c r="J67" s="65" t="s">
        <v>111</v>
      </c>
      <c r="K67" s="69" t="s">
        <v>422</v>
      </c>
      <c r="L67" s="162">
        <v>100000</v>
      </c>
      <c r="M67" s="163">
        <f t="shared" si="3"/>
        <v>85000</v>
      </c>
      <c r="N67" s="98">
        <v>44562</v>
      </c>
      <c r="O67" s="168">
        <v>46752</v>
      </c>
      <c r="P67" s="99"/>
      <c r="Q67" s="100"/>
      <c r="R67" s="65" t="s">
        <v>103</v>
      </c>
      <c r="S67" s="65" t="s">
        <v>104</v>
      </c>
    </row>
    <row r="68" spans="1:19" ht="56.25" customHeight="1" thickBot="1" x14ac:dyDescent="0.3">
      <c r="A68" s="169">
        <v>60</v>
      </c>
      <c r="B68" s="127"/>
      <c r="C68" s="126"/>
      <c r="D68" s="126"/>
      <c r="E68" s="126"/>
      <c r="F68" s="159"/>
      <c r="G68" s="66" t="s">
        <v>423</v>
      </c>
      <c r="H68" s="66" t="s">
        <v>88</v>
      </c>
      <c r="I68" s="66" t="s">
        <v>95</v>
      </c>
      <c r="J68" s="66" t="s">
        <v>111</v>
      </c>
      <c r="K68" s="70" t="s">
        <v>424</v>
      </c>
      <c r="L68" s="155">
        <v>2000000</v>
      </c>
      <c r="M68" s="156">
        <f t="shared" si="3"/>
        <v>1700000</v>
      </c>
      <c r="N68" s="127" t="s">
        <v>425</v>
      </c>
      <c r="O68" s="159" t="s">
        <v>426</v>
      </c>
      <c r="P68" s="127"/>
      <c r="Q68" s="159"/>
      <c r="R68" s="66" t="s">
        <v>103</v>
      </c>
      <c r="S68" s="66" t="s">
        <v>104</v>
      </c>
    </row>
    <row r="69" spans="1:19" ht="44.25" customHeight="1" thickBot="1" x14ac:dyDescent="0.3">
      <c r="A69" s="164">
        <v>61</v>
      </c>
      <c r="B69" s="127"/>
      <c r="C69" s="126"/>
      <c r="D69" s="126"/>
      <c r="E69" s="126"/>
      <c r="F69" s="159"/>
      <c r="G69" s="70" t="s">
        <v>427</v>
      </c>
      <c r="H69" s="66" t="s">
        <v>88</v>
      </c>
      <c r="I69" s="66" t="s">
        <v>95</v>
      </c>
      <c r="J69" s="66" t="s">
        <v>111</v>
      </c>
      <c r="K69" s="70" t="s">
        <v>428</v>
      </c>
      <c r="L69" s="155">
        <v>250000</v>
      </c>
      <c r="M69" s="156">
        <f t="shared" si="3"/>
        <v>212500</v>
      </c>
      <c r="N69" s="125">
        <v>44562</v>
      </c>
      <c r="O69" s="157">
        <v>46752</v>
      </c>
      <c r="P69" s="127"/>
      <c r="Q69" s="159"/>
      <c r="R69" s="66" t="s">
        <v>103</v>
      </c>
      <c r="S69" s="66" t="s">
        <v>104</v>
      </c>
    </row>
    <row r="70" spans="1:19" ht="166.5" customHeight="1" x14ac:dyDescent="0.25">
      <c r="A70" s="169">
        <v>62</v>
      </c>
      <c r="B70" s="165" t="s">
        <v>429</v>
      </c>
      <c r="C70" s="166" t="s">
        <v>430</v>
      </c>
      <c r="D70" s="167">
        <v>750224478</v>
      </c>
      <c r="E70" s="244">
        <v>107610116</v>
      </c>
      <c r="F70" s="100">
        <v>600119726</v>
      </c>
      <c r="G70" s="69" t="s">
        <v>462</v>
      </c>
      <c r="H70" s="65" t="s">
        <v>88</v>
      </c>
      <c r="I70" s="65" t="s">
        <v>95</v>
      </c>
      <c r="J70" s="65" t="s">
        <v>431</v>
      </c>
      <c r="K70" s="69" t="s">
        <v>514</v>
      </c>
      <c r="L70" s="162">
        <v>3500000</v>
      </c>
      <c r="M70" s="163">
        <f t="shared" si="3"/>
        <v>2975000</v>
      </c>
      <c r="N70" s="98">
        <v>44562</v>
      </c>
      <c r="O70" s="168">
        <v>46752</v>
      </c>
      <c r="P70" s="99"/>
      <c r="Q70" s="100"/>
      <c r="R70" s="65" t="s">
        <v>103</v>
      </c>
      <c r="S70" s="65" t="s">
        <v>104</v>
      </c>
    </row>
    <row r="71" spans="1:19" ht="102.75" customHeight="1" thickBot="1" x14ac:dyDescent="0.3">
      <c r="A71" s="169">
        <v>63</v>
      </c>
      <c r="B71" s="127"/>
      <c r="C71" s="126"/>
      <c r="D71" s="126"/>
      <c r="E71" s="126"/>
      <c r="F71" s="159"/>
      <c r="G71" s="66" t="s">
        <v>142</v>
      </c>
      <c r="H71" s="66" t="s">
        <v>88</v>
      </c>
      <c r="I71" s="66" t="s">
        <v>95</v>
      </c>
      <c r="J71" s="66" t="s">
        <v>431</v>
      </c>
      <c r="K71" s="70" t="s">
        <v>515</v>
      </c>
      <c r="L71" s="155">
        <v>750000</v>
      </c>
      <c r="M71" s="156">
        <f t="shared" si="3"/>
        <v>637500</v>
      </c>
      <c r="N71" s="125">
        <v>44562</v>
      </c>
      <c r="O71" s="157">
        <v>46752</v>
      </c>
      <c r="P71" s="127"/>
      <c r="Q71" s="159"/>
      <c r="R71" s="66" t="s">
        <v>103</v>
      </c>
      <c r="S71" s="66" t="s">
        <v>104</v>
      </c>
    </row>
    <row r="72" spans="1:19" ht="93" customHeight="1" thickBot="1" x14ac:dyDescent="0.3">
      <c r="A72" s="164">
        <v>64</v>
      </c>
      <c r="B72" s="127"/>
      <c r="C72" s="126"/>
      <c r="D72" s="126"/>
      <c r="E72" s="126"/>
      <c r="F72" s="159"/>
      <c r="G72" s="70" t="s">
        <v>432</v>
      </c>
      <c r="H72" s="66" t="s">
        <v>88</v>
      </c>
      <c r="I72" s="66" t="s">
        <v>95</v>
      </c>
      <c r="J72" s="66" t="s">
        <v>431</v>
      </c>
      <c r="K72" s="70" t="s">
        <v>516</v>
      </c>
      <c r="L72" s="155">
        <v>3500000</v>
      </c>
      <c r="M72" s="156">
        <f t="shared" si="3"/>
        <v>2975000</v>
      </c>
      <c r="N72" s="125">
        <v>44562</v>
      </c>
      <c r="O72" s="157">
        <v>46752</v>
      </c>
      <c r="P72" s="127"/>
      <c r="Q72" s="159"/>
      <c r="R72" s="66" t="s">
        <v>103</v>
      </c>
      <c r="S72" s="66" t="s">
        <v>104</v>
      </c>
    </row>
    <row r="73" spans="1:19" ht="159" customHeight="1" x14ac:dyDescent="0.25">
      <c r="A73" s="169">
        <v>65</v>
      </c>
      <c r="B73" s="165" t="s">
        <v>433</v>
      </c>
      <c r="C73" s="166" t="s">
        <v>303</v>
      </c>
      <c r="D73" s="167">
        <v>71005790</v>
      </c>
      <c r="E73" s="244">
        <v>107627485</v>
      </c>
      <c r="F73" s="100">
        <v>650037430</v>
      </c>
      <c r="G73" s="69" t="s">
        <v>434</v>
      </c>
      <c r="H73" s="65" t="s">
        <v>88</v>
      </c>
      <c r="I73" s="65" t="s">
        <v>115</v>
      </c>
      <c r="J73" s="65" t="s">
        <v>305</v>
      </c>
      <c r="K73" s="69" t="s">
        <v>435</v>
      </c>
      <c r="L73" s="162">
        <v>2000000</v>
      </c>
      <c r="M73" s="163">
        <f t="shared" si="3"/>
        <v>1700000</v>
      </c>
      <c r="N73" s="98">
        <v>44927</v>
      </c>
      <c r="O73" s="168">
        <v>45657</v>
      </c>
      <c r="P73" s="99"/>
      <c r="Q73" s="100"/>
      <c r="R73" s="65" t="s">
        <v>103</v>
      </c>
      <c r="S73" s="65" t="s">
        <v>104</v>
      </c>
    </row>
    <row r="74" spans="1:19" ht="64.5" customHeight="1" thickBot="1" x14ac:dyDescent="0.3">
      <c r="A74" s="169">
        <v>66</v>
      </c>
      <c r="B74" s="127"/>
      <c r="C74" s="126"/>
      <c r="D74" s="126"/>
      <c r="E74" s="126"/>
      <c r="F74" s="159"/>
      <c r="G74" s="70" t="s">
        <v>436</v>
      </c>
      <c r="H74" s="66" t="s">
        <v>88</v>
      </c>
      <c r="I74" s="66" t="s">
        <v>115</v>
      </c>
      <c r="J74" s="66" t="s">
        <v>305</v>
      </c>
      <c r="K74" s="70" t="s">
        <v>436</v>
      </c>
      <c r="L74" s="155">
        <v>2000000</v>
      </c>
      <c r="M74" s="156">
        <f t="shared" si="3"/>
        <v>1700000</v>
      </c>
      <c r="N74" s="125">
        <v>44562</v>
      </c>
      <c r="O74" s="157">
        <v>45291</v>
      </c>
      <c r="P74" s="127"/>
      <c r="Q74" s="159"/>
      <c r="R74" s="66" t="s">
        <v>103</v>
      </c>
      <c r="S74" s="66" t="s">
        <v>104</v>
      </c>
    </row>
    <row r="75" spans="1:19" ht="51.75" customHeight="1" thickBot="1" x14ac:dyDescent="0.3">
      <c r="A75" s="164">
        <v>67</v>
      </c>
      <c r="B75" s="127"/>
      <c r="C75" s="126"/>
      <c r="D75" s="126"/>
      <c r="E75" s="126"/>
      <c r="F75" s="159"/>
      <c r="G75" s="70" t="s">
        <v>437</v>
      </c>
      <c r="H75" s="66" t="s">
        <v>88</v>
      </c>
      <c r="I75" s="66" t="s">
        <v>115</v>
      </c>
      <c r="J75" s="66" t="s">
        <v>305</v>
      </c>
      <c r="K75" s="70" t="s">
        <v>438</v>
      </c>
      <c r="L75" s="155">
        <v>10000000</v>
      </c>
      <c r="M75" s="156">
        <f t="shared" si="3"/>
        <v>8500000</v>
      </c>
      <c r="N75" s="125">
        <v>44927</v>
      </c>
      <c r="O75" s="157">
        <v>46752</v>
      </c>
      <c r="P75" s="127" t="s">
        <v>102</v>
      </c>
      <c r="Q75" s="159"/>
      <c r="R75" s="66" t="s">
        <v>168</v>
      </c>
      <c r="S75" s="66" t="s">
        <v>104</v>
      </c>
    </row>
    <row r="76" spans="1:19" ht="135.75" customHeight="1" x14ac:dyDescent="0.25">
      <c r="A76" s="169">
        <v>68</v>
      </c>
      <c r="B76" s="165" t="s">
        <v>439</v>
      </c>
      <c r="C76" s="166" t="s">
        <v>440</v>
      </c>
      <c r="D76" s="167">
        <v>70983763</v>
      </c>
      <c r="E76" s="244">
        <v>107627507</v>
      </c>
      <c r="F76" s="100">
        <v>600139689</v>
      </c>
      <c r="G76" s="65" t="s">
        <v>441</v>
      </c>
      <c r="H76" s="65" t="s">
        <v>88</v>
      </c>
      <c r="I76" s="65" t="s">
        <v>115</v>
      </c>
      <c r="J76" s="65" t="s">
        <v>442</v>
      </c>
      <c r="K76" s="69" t="s">
        <v>443</v>
      </c>
      <c r="L76" s="162">
        <v>500000</v>
      </c>
      <c r="M76" s="163">
        <f t="shared" si="3"/>
        <v>425000</v>
      </c>
      <c r="N76" s="98">
        <v>44562</v>
      </c>
      <c r="O76" s="168">
        <v>46752</v>
      </c>
      <c r="P76" s="99"/>
      <c r="Q76" s="100"/>
      <c r="R76" s="65" t="s">
        <v>103</v>
      </c>
      <c r="S76" s="65" t="s">
        <v>104</v>
      </c>
    </row>
    <row r="77" spans="1:19" ht="55.5" customHeight="1" thickBot="1" x14ac:dyDescent="0.3">
      <c r="A77" s="169">
        <v>69</v>
      </c>
      <c r="B77" s="127"/>
      <c r="C77" s="126"/>
      <c r="D77" s="126"/>
      <c r="E77" s="126"/>
      <c r="F77" s="159"/>
      <c r="G77" s="70" t="s">
        <v>156</v>
      </c>
      <c r="H77" s="66" t="s">
        <v>88</v>
      </c>
      <c r="I77" s="66" t="s">
        <v>115</v>
      </c>
      <c r="J77" s="66" t="s">
        <v>442</v>
      </c>
      <c r="K77" s="66" t="s">
        <v>444</v>
      </c>
      <c r="L77" s="155">
        <v>250000</v>
      </c>
      <c r="M77" s="156">
        <f t="shared" si="3"/>
        <v>212500</v>
      </c>
      <c r="N77" s="125">
        <v>44562</v>
      </c>
      <c r="O77" s="157">
        <v>46752</v>
      </c>
      <c r="P77" s="127"/>
      <c r="Q77" s="159"/>
      <c r="R77" s="66" t="s">
        <v>103</v>
      </c>
      <c r="S77" s="66" t="s">
        <v>104</v>
      </c>
    </row>
    <row r="78" spans="1:19" ht="30" customHeight="1" x14ac:dyDescent="0.25">
      <c r="A78" s="164">
        <v>70</v>
      </c>
      <c r="B78" s="127"/>
      <c r="C78" s="126"/>
      <c r="D78" s="126"/>
      <c r="E78" s="126"/>
      <c r="F78" s="159"/>
      <c r="G78" s="66" t="s">
        <v>445</v>
      </c>
      <c r="H78" s="66" t="s">
        <v>88</v>
      </c>
      <c r="I78" s="66" t="s">
        <v>115</v>
      </c>
      <c r="J78" s="66" t="s">
        <v>442</v>
      </c>
      <c r="K78" s="66" t="s">
        <v>446</v>
      </c>
      <c r="L78" s="155">
        <v>800000</v>
      </c>
      <c r="M78" s="156">
        <f t="shared" si="3"/>
        <v>680000</v>
      </c>
      <c r="N78" s="125">
        <v>44562</v>
      </c>
      <c r="O78" s="157">
        <v>46752</v>
      </c>
      <c r="P78" s="127"/>
      <c r="Q78" s="159"/>
      <c r="R78" s="66" t="s">
        <v>103</v>
      </c>
      <c r="S78" s="66" t="s">
        <v>104</v>
      </c>
    </row>
    <row r="79" spans="1:19" ht="31.5" customHeight="1" x14ac:dyDescent="0.25">
      <c r="A79" s="169">
        <v>71</v>
      </c>
      <c r="B79" s="133"/>
      <c r="C79" s="132"/>
      <c r="D79" s="132"/>
      <c r="E79" s="132"/>
      <c r="F79" s="128"/>
      <c r="G79" s="129" t="s">
        <v>447</v>
      </c>
      <c r="H79" s="129" t="s">
        <v>88</v>
      </c>
      <c r="I79" s="129" t="s">
        <v>115</v>
      </c>
      <c r="J79" s="129" t="s">
        <v>442</v>
      </c>
      <c r="K79" s="129" t="s">
        <v>448</v>
      </c>
      <c r="L79" s="135">
        <v>500000</v>
      </c>
      <c r="M79" s="136">
        <f t="shared" si="3"/>
        <v>425000</v>
      </c>
      <c r="N79" s="130">
        <v>44562</v>
      </c>
      <c r="O79" s="131">
        <v>45291</v>
      </c>
      <c r="P79" s="133"/>
      <c r="Q79" s="128"/>
      <c r="R79" s="129" t="s">
        <v>103</v>
      </c>
      <c r="S79" s="129" t="s">
        <v>104</v>
      </c>
    </row>
    <row r="80" spans="1:19" ht="31.5" customHeight="1" thickBot="1" x14ac:dyDescent="0.3">
      <c r="A80" s="169"/>
      <c r="B80" s="133"/>
      <c r="C80" s="132"/>
      <c r="D80" s="132"/>
      <c r="E80" s="132"/>
      <c r="F80" s="128"/>
      <c r="G80" s="181" t="s">
        <v>449</v>
      </c>
      <c r="H80" s="102" t="s">
        <v>88</v>
      </c>
      <c r="I80" s="102" t="s">
        <v>115</v>
      </c>
      <c r="J80" s="102" t="s">
        <v>442</v>
      </c>
      <c r="K80" s="102" t="s">
        <v>449</v>
      </c>
      <c r="L80" s="161">
        <v>1000000</v>
      </c>
      <c r="M80" s="160">
        <f t="shared" ref="M80" si="4">L80/100*85</f>
        <v>850000</v>
      </c>
      <c r="N80" s="103">
        <v>44562</v>
      </c>
      <c r="O80" s="104">
        <v>46752</v>
      </c>
      <c r="P80" s="105"/>
      <c r="Q80" s="106"/>
      <c r="R80" s="102" t="s">
        <v>103</v>
      </c>
      <c r="S80" s="102" t="s">
        <v>104</v>
      </c>
    </row>
    <row r="81" spans="1:19" ht="117" customHeight="1" thickBot="1" x14ac:dyDescent="0.3">
      <c r="A81" s="257">
        <v>72</v>
      </c>
      <c r="B81" s="258" t="s">
        <v>365</v>
      </c>
      <c r="C81" s="259" t="s">
        <v>366</v>
      </c>
      <c r="D81" s="260">
        <v>70988480</v>
      </c>
      <c r="E81" s="261">
        <v>107610957</v>
      </c>
      <c r="F81" s="262">
        <v>600119645</v>
      </c>
      <c r="G81" s="263" t="s">
        <v>370</v>
      </c>
      <c r="H81" s="91" t="s">
        <v>88</v>
      </c>
      <c r="I81" s="91" t="s">
        <v>95</v>
      </c>
      <c r="J81" s="91" t="s">
        <v>95</v>
      </c>
      <c r="K81" s="263" t="s">
        <v>371</v>
      </c>
      <c r="L81" s="267">
        <v>1000000</v>
      </c>
      <c r="M81" s="268">
        <f t="shared" ref="M81" si="5">L81/100*85</f>
        <v>850000</v>
      </c>
      <c r="N81" s="264">
        <v>45292</v>
      </c>
      <c r="O81" s="265">
        <v>46752</v>
      </c>
      <c r="P81" s="94"/>
      <c r="Q81" s="96"/>
      <c r="R81" s="91" t="s">
        <v>103</v>
      </c>
      <c r="S81" s="91" t="s">
        <v>104</v>
      </c>
    </row>
    <row r="85" spans="1:19" ht="15.75" thickBot="1" x14ac:dyDescent="0.3">
      <c r="B85" s="138"/>
      <c r="C85" s="138"/>
      <c r="D85" s="139"/>
      <c r="E85" s="139"/>
      <c r="F85" s="139"/>
      <c r="G85" s="138"/>
      <c r="H85" s="138"/>
      <c r="I85" s="138"/>
      <c r="J85" s="138"/>
      <c r="K85" s="140"/>
      <c r="N85" s="88"/>
    </row>
    <row r="86" spans="1:19" ht="15.75" thickBot="1" x14ac:dyDescent="0.3">
      <c r="B86" s="141" t="s">
        <v>620</v>
      </c>
      <c r="C86" s="142"/>
      <c r="D86" s="143"/>
      <c r="E86" s="143"/>
      <c r="F86" s="144"/>
      <c r="G86" s="138"/>
      <c r="H86" s="138"/>
      <c r="I86" s="138"/>
      <c r="J86" s="138"/>
      <c r="K86" s="140"/>
      <c r="L86" s="9" t="s">
        <v>538</v>
      </c>
      <c r="N86" s="88"/>
    </row>
    <row r="87" spans="1:19" x14ac:dyDescent="0.25">
      <c r="A87" s="3"/>
      <c r="B87" s="145"/>
      <c r="C87" s="145"/>
      <c r="D87" s="139"/>
      <c r="E87" s="139"/>
      <c r="F87" s="139"/>
      <c r="G87" s="138"/>
      <c r="H87" s="138"/>
      <c r="I87" s="138"/>
      <c r="J87" s="138"/>
      <c r="K87" s="140"/>
      <c r="L87" s="9" t="s">
        <v>539</v>
      </c>
      <c r="N87" s="88"/>
    </row>
    <row r="88" spans="1:19" x14ac:dyDescent="0.25">
      <c r="B88" s="138"/>
      <c r="C88" s="138"/>
      <c r="D88" s="139"/>
      <c r="E88" s="139"/>
      <c r="F88" s="139"/>
      <c r="G88" s="138"/>
      <c r="H88" s="138"/>
      <c r="I88" s="138"/>
      <c r="J88" s="138"/>
      <c r="K88" s="140"/>
      <c r="N88" s="88"/>
    </row>
    <row r="89" spans="1:19" x14ac:dyDescent="0.25">
      <c r="B89" s="138"/>
      <c r="C89" s="138"/>
      <c r="D89" s="139"/>
      <c r="E89" s="139"/>
      <c r="F89" s="139"/>
      <c r="G89" s="138"/>
      <c r="H89" s="138"/>
      <c r="I89" s="138"/>
      <c r="J89" s="138"/>
      <c r="K89" s="140"/>
      <c r="N89" s="88"/>
    </row>
    <row r="90" spans="1:19" x14ac:dyDescent="0.25">
      <c r="A90" s="10"/>
      <c r="B90" s="146"/>
      <c r="C90" s="146"/>
      <c r="D90" s="139"/>
      <c r="E90" s="139"/>
      <c r="F90" s="139"/>
      <c r="G90" s="138"/>
      <c r="H90" s="138"/>
      <c r="I90" s="138"/>
      <c r="J90" s="138"/>
      <c r="K90" s="140"/>
      <c r="N90" s="88"/>
    </row>
    <row r="91" spans="1:19" x14ac:dyDescent="0.25">
      <c r="B91" s="138" t="s">
        <v>540</v>
      </c>
      <c r="C91" s="138"/>
      <c r="D91" s="139"/>
      <c r="E91" s="139"/>
      <c r="F91" s="139"/>
      <c r="G91" s="138"/>
      <c r="H91" s="138"/>
      <c r="I91" s="138"/>
      <c r="J91" s="138"/>
      <c r="K91" s="140"/>
      <c r="N91" s="88"/>
    </row>
    <row r="92" spans="1:19" x14ac:dyDescent="0.25">
      <c r="B92" s="147" t="s">
        <v>541</v>
      </c>
      <c r="C92" s="147"/>
      <c r="D92" s="139"/>
      <c r="E92" s="139"/>
      <c r="F92" s="139"/>
      <c r="G92" s="138"/>
      <c r="H92" s="138"/>
      <c r="I92" s="138"/>
      <c r="J92" s="138"/>
      <c r="K92" s="140"/>
      <c r="N92" s="88"/>
    </row>
    <row r="93" spans="1:19" x14ac:dyDescent="0.25">
      <c r="B93" s="147" t="s">
        <v>542</v>
      </c>
      <c r="C93" s="147"/>
      <c r="D93" s="139"/>
      <c r="E93" s="139"/>
      <c r="F93" s="139"/>
      <c r="G93" s="138"/>
      <c r="H93" s="138"/>
      <c r="I93" s="138"/>
      <c r="J93" s="138"/>
      <c r="K93" s="140"/>
      <c r="N93" s="88"/>
    </row>
    <row r="94" spans="1:19" x14ac:dyDescent="0.25">
      <c r="B94" s="147"/>
      <c r="C94" s="147"/>
      <c r="D94" s="139"/>
      <c r="E94" s="139"/>
      <c r="F94" s="139"/>
      <c r="G94" s="138"/>
      <c r="H94" s="138"/>
      <c r="I94" s="138"/>
      <c r="J94" s="138"/>
      <c r="K94" s="140"/>
      <c r="N94" s="88"/>
    </row>
    <row r="95" spans="1:19" x14ac:dyDescent="0.25">
      <c r="A95" s="10"/>
      <c r="B95" s="148" t="s">
        <v>543</v>
      </c>
      <c r="C95" s="148"/>
      <c r="D95" s="139"/>
      <c r="E95" s="139"/>
      <c r="F95" s="139"/>
      <c r="G95" s="138"/>
      <c r="H95" s="138"/>
      <c r="I95" s="138"/>
      <c r="J95" s="138"/>
      <c r="K95" s="140"/>
      <c r="N95" s="88"/>
    </row>
    <row r="96" spans="1:19" x14ac:dyDescent="0.25">
      <c r="A96" s="10"/>
      <c r="B96" s="148"/>
      <c r="C96" s="148"/>
      <c r="D96" s="139"/>
      <c r="E96" s="139"/>
      <c r="F96" s="139"/>
      <c r="G96" s="138"/>
      <c r="H96" s="138"/>
      <c r="I96" s="138"/>
      <c r="J96" s="138"/>
      <c r="K96" s="140"/>
      <c r="N96" s="88"/>
    </row>
    <row r="97" spans="1:19" x14ac:dyDescent="0.25">
      <c r="A97" s="10"/>
      <c r="B97" s="148" t="s">
        <v>544</v>
      </c>
      <c r="C97" s="148"/>
      <c r="D97" s="139"/>
      <c r="E97" s="139"/>
      <c r="F97" s="139"/>
      <c r="G97" s="138"/>
      <c r="H97" s="138"/>
      <c r="I97" s="138"/>
      <c r="J97" s="138"/>
      <c r="K97" s="140"/>
      <c r="N97" s="88"/>
    </row>
    <row r="98" spans="1:19" x14ac:dyDescent="0.25">
      <c r="B98" s="147"/>
      <c r="C98" s="147"/>
      <c r="D98" s="139"/>
      <c r="E98" s="139"/>
      <c r="F98" s="139"/>
      <c r="G98" s="138"/>
      <c r="H98" s="138"/>
      <c r="I98" s="138"/>
      <c r="J98" s="138"/>
      <c r="K98" s="140"/>
      <c r="N98" s="88"/>
    </row>
    <row r="99" spans="1:19" x14ac:dyDescent="0.25">
      <c r="B99" s="147" t="s">
        <v>545</v>
      </c>
      <c r="C99" s="147"/>
      <c r="D99" s="139"/>
      <c r="E99" s="139"/>
      <c r="F99" s="139"/>
      <c r="G99" s="138"/>
      <c r="H99" s="138"/>
      <c r="I99" s="138"/>
      <c r="J99" s="138"/>
      <c r="K99" s="140"/>
      <c r="N99" s="88"/>
    </row>
    <row r="100" spans="1:19" s="11" customForma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9"/>
      <c r="M100" s="9"/>
      <c r="N100" s="1"/>
      <c r="O100" s="1"/>
      <c r="P100" s="1"/>
      <c r="Q100" s="1"/>
      <c r="R100" s="1"/>
      <c r="S100" s="1"/>
    </row>
    <row r="102" spans="1:19" x14ac:dyDescent="0.25">
      <c r="A102" s="2"/>
      <c r="B102" s="2"/>
      <c r="C102" s="2"/>
    </row>
    <row r="104" spans="1:19" x14ac:dyDescent="0.25">
      <c r="A10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94"/>
  <sheetViews>
    <sheetView topLeftCell="A149" zoomScale="70" zoomScaleNormal="70" workbookViewId="0">
      <selection activeCell="D82" sqref="D82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9" customWidth="1"/>
    <col min="13" max="13" width="15.42578125" style="9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618</v>
      </c>
    </row>
    <row r="3" spans="1:26" x14ac:dyDescent="0.25">
      <c r="B3" s="1" t="s">
        <v>619</v>
      </c>
    </row>
    <row r="4" spans="1:26" x14ac:dyDescent="0.25">
      <c r="B4" s="1" t="s">
        <v>614</v>
      </c>
    </row>
    <row r="5" spans="1:26" ht="15.75" thickBot="1" x14ac:dyDescent="0.3"/>
    <row r="6" spans="1:26" ht="18" customHeight="1" thickBot="1" x14ac:dyDescent="0.35">
      <c r="A6" s="296" t="s">
        <v>28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8"/>
    </row>
    <row r="7" spans="1:26" s="12" customFormat="1" ht="29.1" customHeight="1" thickBot="1" x14ac:dyDescent="0.3">
      <c r="A7" s="299" t="s">
        <v>6</v>
      </c>
      <c r="B7" s="318" t="s">
        <v>7</v>
      </c>
      <c r="C7" s="319"/>
      <c r="D7" s="319"/>
      <c r="E7" s="319"/>
      <c r="F7" s="326"/>
      <c r="G7" s="306" t="s">
        <v>8</v>
      </c>
      <c r="H7" s="309" t="s">
        <v>29</v>
      </c>
      <c r="I7" s="343" t="s">
        <v>53</v>
      </c>
      <c r="J7" s="309" t="s">
        <v>10</v>
      </c>
      <c r="K7" s="323" t="s">
        <v>11</v>
      </c>
      <c r="L7" s="327" t="s">
        <v>30</v>
      </c>
      <c r="M7" s="328"/>
      <c r="N7" s="329" t="s">
        <v>13</v>
      </c>
      <c r="O7" s="330"/>
      <c r="P7" s="318" t="s">
        <v>31</v>
      </c>
      <c r="Q7" s="319"/>
      <c r="R7" s="319"/>
      <c r="S7" s="319"/>
      <c r="T7" s="319"/>
      <c r="U7" s="319"/>
      <c r="V7" s="319"/>
      <c r="W7" s="320"/>
      <c r="X7" s="320"/>
      <c r="Y7" s="282" t="s">
        <v>15</v>
      </c>
      <c r="Z7" s="283"/>
    </row>
    <row r="8" spans="1:26" ht="14.85" customHeight="1" x14ac:dyDescent="0.25">
      <c r="A8" s="300"/>
      <c r="B8" s="306" t="s">
        <v>16</v>
      </c>
      <c r="C8" s="302" t="s">
        <v>17</v>
      </c>
      <c r="D8" s="302" t="s">
        <v>18</v>
      </c>
      <c r="E8" s="302" t="s">
        <v>19</v>
      </c>
      <c r="F8" s="304" t="s">
        <v>20</v>
      </c>
      <c r="G8" s="307"/>
      <c r="H8" s="310"/>
      <c r="I8" s="344"/>
      <c r="J8" s="310"/>
      <c r="K8" s="324"/>
      <c r="L8" s="335" t="s">
        <v>21</v>
      </c>
      <c r="M8" s="337" t="s">
        <v>59</v>
      </c>
      <c r="N8" s="339" t="s">
        <v>22</v>
      </c>
      <c r="O8" s="341" t="s">
        <v>23</v>
      </c>
      <c r="P8" s="321" t="s">
        <v>32</v>
      </c>
      <c r="Q8" s="322"/>
      <c r="R8" s="322"/>
      <c r="S8" s="323"/>
      <c r="T8" s="312" t="s">
        <v>33</v>
      </c>
      <c r="U8" s="314" t="s">
        <v>56</v>
      </c>
      <c r="V8" s="314" t="s">
        <v>57</v>
      </c>
      <c r="W8" s="312" t="s">
        <v>34</v>
      </c>
      <c r="X8" s="316" t="s">
        <v>55</v>
      </c>
      <c r="Y8" s="331" t="s">
        <v>26</v>
      </c>
      <c r="Z8" s="333" t="s">
        <v>27</v>
      </c>
    </row>
    <row r="9" spans="1:26" ht="80.099999999999994" customHeight="1" thickBot="1" x14ac:dyDescent="0.3">
      <c r="A9" s="301"/>
      <c r="B9" s="308"/>
      <c r="C9" s="303"/>
      <c r="D9" s="303"/>
      <c r="E9" s="303"/>
      <c r="F9" s="305"/>
      <c r="G9" s="308"/>
      <c r="H9" s="311"/>
      <c r="I9" s="345"/>
      <c r="J9" s="311"/>
      <c r="K9" s="325"/>
      <c r="L9" s="336"/>
      <c r="M9" s="338"/>
      <c r="N9" s="340"/>
      <c r="O9" s="342"/>
      <c r="P9" s="55" t="s">
        <v>50</v>
      </c>
      <c r="Q9" s="56" t="s">
        <v>35</v>
      </c>
      <c r="R9" s="56" t="s">
        <v>36</v>
      </c>
      <c r="S9" s="58" t="s">
        <v>37</v>
      </c>
      <c r="T9" s="313"/>
      <c r="U9" s="315"/>
      <c r="V9" s="315"/>
      <c r="W9" s="313"/>
      <c r="X9" s="317"/>
      <c r="Y9" s="332"/>
      <c r="Z9" s="334"/>
    </row>
    <row r="10" spans="1:26" ht="214.5" customHeight="1" x14ac:dyDescent="0.25">
      <c r="A10" s="164">
        <v>1</v>
      </c>
      <c r="B10" s="165" t="s">
        <v>97</v>
      </c>
      <c r="C10" s="166" t="s">
        <v>94</v>
      </c>
      <c r="D10" s="167">
        <v>75021226</v>
      </c>
      <c r="E10" s="167">
        <v>102591318</v>
      </c>
      <c r="F10" s="100">
        <v>600120431</v>
      </c>
      <c r="G10" s="69" t="s">
        <v>98</v>
      </c>
      <c r="H10" s="65" t="s">
        <v>88</v>
      </c>
      <c r="I10" s="65" t="s">
        <v>95</v>
      </c>
      <c r="J10" s="65" t="s">
        <v>96</v>
      </c>
      <c r="K10" s="69" t="s">
        <v>99</v>
      </c>
      <c r="L10" s="162">
        <v>15000000</v>
      </c>
      <c r="M10" s="163">
        <f>L10/100*85</f>
        <v>12750000</v>
      </c>
      <c r="N10" s="98">
        <v>44562</v>
      </c>
      <c r="O10" s="168">
        <v>46752</v>
      </c>
      <c r="P10" s="99"/>
      <c r="Q10" s="167"/>
      <c r="R10" s="167"/>
      <c r="S10" s="100"/>
      <c r="T10" s="65"/>
      <c r="U10" s="65"/>
      <c r="V10" s="65"/>
      <c r="W10" s="65"/>
      <c r="X10" s="65"/>
      <c r="Y10" s="99" t="s">
        <v>103</v>
      </c>
      <c r="Z10" s="100" t="s">
        <v>104</v>
      </c>
    </row>
    <row r="11" spans="1:26" ht="59.25" customHeight="1" x14ac:dyDescent="0.25">
      <c r="A11" s="169">
        <v>2</v>
      </c>
      <c r="B11" s="127"/>
      <c r="C11" s="126"/>
      <c r="D11" s="126"/>
      <c r="E11" s="126"/>
      <c r="F11" s="159"/>
      <c r="G11" s="70" t="s">
        <v>100</v>
      </c>
      <c r="H11" s="66" t="s">
        <v>88</v>
      </c>
      <c r="I11" s="66" t="s">
        <v>95</v>
      </c>
      <c r="J11" s="66" t="s">
        <v>96</v>
      </c>
      <c r="K11" s="70" t="s">
        <v>101</v>
      </c>
      <c r="L11" s="155">
        <v>500000</v>
      </c>
      <c r="M11" s="156">
        <f>L11/100*85</f>
        <v>425000</v>
      </c>
      <c r="N11" s="125">
        <v>44562</v>
      </c>
      <c r="O11" s="157">
        <v>46752</v>
      </c>
      <c r="P11" s="127"/>
      <c r="Q11" s="126" t="s">
        <v>102</v>
      </c>
      <c r="R11" s="126" t="s">
        <v>102</v>
      </c>
      <c r="S11" s="159"/>
      <c r="T11" s="66"/>
      <c r="U11" s="66"/>
      <c r="V11" s="66"/>
      <c r="W11" s="66"/>
      <c r="X11" s="66"/>
      <c r="Y11" s="127" t="s">
        <v>103</v>
      </c>
      <c r="Z11" s="159" t="s">
        <v>104</v>
      </c>
    </row>
    <row r="12" spans="1:26" ht="41.25" customHeight="1" thickBot="1" x14ac:dyDescent="0.3">
      <c r="A12" s="169">
        <v>3</v>
      </c>
      <c r="B12" s="127"/>
      <c r="C12" s="126"/>
      <c r="D12" s="126"/>
      <c r="E12" s="126"/>
      <c r="F12" s="159"/>
      <c r="G12" s="170" t="s">
        <v>203</v>
      </c>
      <c r="H12" s="170" t="s">
        <v>88</v>
      </c>
      <c r="I12" s="170" t="s">
        <v>95</v>
      </c>
      <c r="J12" s="170" t="s">
        <v>96</v>
      </c>
      <c r="K12" s="170" t="s">
        <v>495</v>
      </c>
      <c r="L12" s="171">
        <v>1750000</v>
      </c>
      <c r="M12" s="172">
        <v>1487500</v>
      </c>
      <c r="N12" s="173">
        <v>44927</v>
      </c>
      <c r="O12" s="174">
        <v>46752</v>
      </c>
      <c r="P12" s="175"/>
      <c r="Q12" s="176"/>
      <c r="R12" s="176"/>
      <c r="S12" s="177" t="s">
        <v>102</v>
      </c>
      <c r="T12" s="170"/>
      <c r="U12" s="170"/>
      <c r="V12" s="170"/>
      <c r="W12" s="170"/>
      <c r="X12" s="170" t="s">
        <v>102</v>
      </c>
      <c r="Y12" s="175" t="s">
        <v>103</v>
      </c>
      <c r="Z12" s="177" t="s">
        <v>104</v>
      </c>
    </row>
    <row r="13" spans="1:26" ht="54.75" customHeight="1" x14ac:dyDescent="0.25">
      <c r="A13" s="164">
        <v>4</v>
      </c>
      <c r="B13" s="127"/>
      <c r="C13" s="126"/>
      <c r="D13" s="126"/>
      <c r="E13" s="126"/>
      <c r="F13" s="159"/>
      <c r="G13" s="129" t="s">
        <v>496</v>
      </c>
      <c r="H13" s="129" t="s">
        <v>88</v>
      </c>
      <c r="I13" s="129" t="s">
        <v>95</v>
      </c>
      <c r="J13" s="129" t="s">
        <v>96</v>
      </c>
      <c r="K13" s="178" t="s">
        <v>497</v>
      </c>
      <c r="L13" s="135">
        <v>10000000</v>
      </c>
      <c r="M13" s="136">
        <v>8500000</v>
      </c>
      <c r="N13" s="130">
        <v>44927</v>
      </c>
      <c r="O13" s="131">
        <v>46752</v>
      </c>
      <c r="P13" s="133"/>
      <c r="Q13" s="132"/>
      <c r="R13" s="132"/>
      <c r="S13" s="128"/>
      <c r="T13" s="129"/>
      <c r="U13" s="129"/>
      <c r="V13" s="129"/>
      <c r="W13" s="129"/>
      <c r="X13" s="129"/>
      <c r="Y13" s="133" t="s">
        <v>103</v>
      </c>
      <c r="Z13" s="128" t="s">
        <v>104</v>
      </c>
    </row>
    <row r="14" spans="1:26" ht="61.5" customHeight="1" thickBot="1" x14ac:dyDescent="0.3">
      <c r="A14" s="169">
        <v>5</v>
      </c>
      <c r="B14" s="127"/>
      <c r="C14" s="126"/>
      <c r="D14" s="126"/>
      <c r="E14" s="126"/>
      <c r="F14" s="159"/>
      <c r="G14" s="179" t="s">
        <v>498</v>
      </c>
      <c r="H14" s="102" t="s">
        <v>88</v>
      </c>
      <c r="I14" s="102" t="s">
        <v>95</v>
      </c>
      <c r="J14" s="102" t="s">
        <v>96</v>
      </c>
      <c r="K14" s="179" t="s">
        <v>499</v>
      </c>
      <c r="L14" s="161">
        <v>1750000</v>
      </c>
      <c r="M14" s="160">
        <v>1487500</v>
      </c>
      <c r="N14" s="103">
        <v>44927</v>
      </c>
      <c r="O14" s="104">
        <v>46752</v>
      </c>
      <c r="P14" s="105" t="s">
        <v>102</v>
      </c>
      <c r="Q14" s="180" t="s">
        <v>102</v>
      </c>
      <c r="R14" s="180"/>
      <c r="S14" s="106"/>
      <c r="T14" s="102"/>
      <c r="U14" s="102"/>
      <c r="V14" s="102"/>
      <c r="W14" s="102"/>
      <c r="X14" s="102"/>
      <c r="Y14" s="105" t="s">
        <v>103</v>
      </c>
      <c r="Z14" s="106" t="s">
        <v>104</v>
      </c>
    </row>
    <row r="15" spans="1:26" ht="180.75" thickBot="1" x14ac:dyDescent="0.3">
      <c r="A15" s="169">
        <v>6</v>
      </c>
      <c r="B15" s="165" t="s">
        <v>126</v>
      </c>
      <c r="C15" s="166" t="s">
        <v>144</v>
      </c>
      <c r="D15" s="167">
        <v>70872279</v>
      </c>
      <c r="E15" s="167">
        <v>102591326</v>
      </c>
      <c r="F15" s="100">
        <v>600120449</v>
      </c>
      <c r="G15" s="65" t="s">
        <v>145</v>
      </c>
      <c r="H15" s="65" t="s">
        <v>88</v>
      </c>
      <c r="I15" s="65" t="s">
        <v>95</v>
      </c>
      <c r="J15" s="69" t="s">
        <v>129</v>
      </c>
      <c r="K15" s="69" t="s">
        <v>146</v>
      </c>
      <c r="L15" s="162">
        <v>3000000</v>
      </c>
      <c r="M15" s="163">
        <f t="shared" ref="M15:M25" si="0">L15/100*85</f>
        <v>2550000</v>
      </c>
      <c r="N15" s="98">
        <v>44562</v>
      </c>
      <c r="O15" s="168">
        <v>46752</v>
      </c>
      <c r="P15" s="99"/>
      <c r="Q15" s="167"/>
      <c r="R15" s="167"/>
      <c r="S15" s="100"/>
      <c r="T15" s="65"/>
      <c r="U15" s="65"/>
      <c r="V15" s="65"/>
      <c r="W15" s="65"/>
      <c r="X15" s="65"/>
      <c r="Y15" s="99" t="s">
        <v>103</v>
      </c>
      <c r="Z15" s="100" t="s">
        <v>104</v>
      </c>
    </row>
    <row r="16" spans="1:26" ht="38.25" customHeight="1" x14ac:dyDescent="0.25">
      <c r="A16" s="164">
        <v>7</v>
      </c>
      <c r="B16" s="127"/>
      <c r="C16" s="126"/>
      <c r="D16" s="126"/>
      <c r="E16" s="126"/>
      <c r="F16" s="159"/>
      <c r="G16" s="70" t="s">
        <v>147</v>
      </c>
      <c r="H16" s="66" t="s">
        <v>148</v>
      </c>
      <c r="I16" s="66" t="s">
        <v>95</v>
      </c>
      <c r="J16" s="70" t="s">
        <v>129</v>
      </c>
      <c r="K16" s="70" t="s">
        <v>149</v>
      </c>
      <c r="L16" s="155">
        <v>1000000</v>
      </c>
      <c r="M16" s="156">
        <f t="shared" si="0"/>
        <v>850000</v>
      </c>
      <c r="N16" s="125">
        <v>44562</v>
      </c>
      <c r="O16" s="157">
        <v>46752</v>
      </c>
      <c r="P16" s="127"/>
      <c r="Q16" s="126"/>
      <c r="R16" s="126"/>
      <c r="S16" s="159"/>
      <c r="T16" s="66"/>
      <c r="U16" s="66"/>
      <c r="V16" s="66"/>
      <c r="W16" s="66"/>
      <c r="X16" s="66"/>
      <c r="Y16" s="127" t="s">
        <v>103</v>
      </c>
      <c r="Z16" s="159" t="s">
        <v>104</v>
      </c>
    </row>
    <row r="17" spans="1:26" ht="37.5" customHeight="1" x14ac:dyDescent="0.25">
      <c r="A17" s="169">
        <v>8</v>
      </c>
      <c r="B17" s="127"/>
      <c r="C17" s="126"/>
      <c r="D17" s="126"/>
      <c r="E17" s="126"/>
      <c r="F17" s="159"/>
      <c r="G17" s="66" t="s">
        <v>150</v>
      </c>
      <c r="H17" s="66" t="s">
        <v>88</v>
      </c>
      <c r="I17" s="66" t="s">
        <v>95</v>
      </c>
      <c r="J17" s="70" t="s">
        <v>129</v>
      </c>
      <c r="K17" s="66" t="s">
        <v>151</v>
      </c>
      <c r="L17" s="155">
        <v>1000000</v>
      </c>
      <c r="M17" s="156">
        <f t="shared" si="0"/>
        <v>850000</v>
      </c>
      <c r="N17" s="125">
        <v>44562</v>
      </c>
      <c r="O17" s="157">
        <v>46752</v>
      </c>
      <c r="P17" s="127" t="s">
        <v>102</v>
      </c>
      <c r="Q17" s="126"/>
      <c r="R17" s="126"/>
      <c r="S17" s="159" t="s">
        <v>102</v>
      </c>
      <c r="T17" s="66"/>
      <c r="U17" s="66"/>
      <c r="V17" s="66"/>
      <c r="W17" s="66"/>
      <c r="X17" s="66"/>
      <c r="Y17" s="127" t="s">
        <v>103</v>
      </c>
      <c r="Z17" s="159" t="s">
        <v>104</v>
      </c>
    </row>
    <row r="18" spans="1:26" ht="40.5" customHeight="1" thickBot="1" x14ac:dyDescent="0.3">
      <c r="A18" s="169">
        <v>9</v>
      </c>
      <c r="B18" s="127"/>
      <c r="C18" s="126"/>
      <c r="D18" s="126"/>
      <c r="E18" s="126"/>
      <c r="F18" s="159"/>
      <c r="G18" s="70" t="s">
        <v>152</v>
      </c>
      <c r="H18" s="66" t="s">
        <v>88</v>
      </c>
      <c r="I18" s="66" t="s">
        <v>95</v>
      </c>
      <c r="J18" s="70" t="s">
        <v>129</v>
      </c>
      <c r="K18" s="70" t="s">
        <v>153</v>
      </c>
      <c r="L18" s="155">
        <v>500000</v>
      </c>
      <c r="M18" s="156">
        <f t="shared" si="0"/>
        <v>425000</v>
      </c>
      <c r="N18" s="125">
        <v>44562</v>
      </c>
      <c r="O18" s="157">
        <v>46752</v>
      </c>
      <c r="P18" s="127"/>
      <c r="Q18" s="126"/>
      <c r="R18" s="126"/>
      <c r="S18" s="159"/>
      <c r="T18" s="66"/>
      <c r="U18" s="66"/>
      <c r="V18" s="66"/>
      <c r="W18" s="66"/>
      <c r="X18" s="66"/>
      <c r="Y18" s="127" t="s">
        <v>103</v>
      </c>
      <c r="Z18" s="159" t="s">
        <v>104</v>
      </c>
    </row>
    <row r="19" spans="1:26" ht="63" customHeight="1" x14ac:dyDescent="0.25">
      <c r="A19" s="164">
        <v>10</v>
      </c>
      <c r="B19" s="127"/>
      <c r="C19" s="126"/>
      <c r="D19" s="126"/>
      <c r="E19" s="126"/>
      <c r="F19" s="159"/>
      <c r="G19" s="70" t="s">
        <v>154</v>
      </c>
      <c r="H19" s="66" t="s">
        <v>88</v>
      </c>
      <c r="I19" s="66" t="s">
        <v>95</v>
      </c>
      <c r="J19" s="70" t="s">
        <v>129</v>
      </c>
      <c r="K19" s="70" t="s">
        <v>155</v>
      </c>
      <c r="L19" s="155">
        <v>300000</v>
      </c>
      <c r="M19" s="156">
        <f t="shared" si="0"/>
        <v>255000</v>
      </c>
      <c r="N19" s="125">
        <v>44562</v>
      </c>
      <c r="O19" s="157">
        <v>46752</v>
      </c>
      <c r="P19" s="127"/>
      <c r="Q19" s="126"/>
      <c r="R19" s="126" t="s">
        <v>102</v>
      </c>
      <c r="S19" s="159"/>
      <c r="T19" s="66"/>
      <c r="U19" s="66"/>
      <c r="V19" s="66"/>
      <c r="W19" s="66"/>
      <c r="X19" s="66"/>
      <c r="Y19" s="127" t="s">
        <v>103</v>
      </c>
      <c r="Z19" s="159" t="s">
        <v>104</v>
      </c>
    </row>
    <row r="20" spans="1:26" ht="45" x14ac:dyDescent="0.25">
      <c r="A20" s="169">
        <v>11</v>
      </c>
      <c r="B20" s="127"/>
      <c r="C20" s="126"/>
      <c r="D20" s="126"/>
      <c r="E20" s="126"/>
      <c r="F20" s="159"/>
      <c r="G20" s="70" t="s">
        <v>156</v>
      </c>
      <c r="H20" s="66" t="s">
        <v>88</v>
      </c>
      <c r="I20" s="66" t="s">
        <v>95</v>
      </c>
      <c r="J20" s="70" t="s">
        <v>129</v>
      </c>
      <c r="K20" s="70" t="s">
        <v>157</v>
      </c>
      <c r="L20" s="155">
        <v>1000000</v>
      </c>
      <c r="M20" s="156">
        <f t="shared" si="0"/>
        <v>850000</v>
      </c>
      <c r="N20" s="125">
        <v>44562</v>
      </c>
      <c r="O20" s="157">
        <v>46752</v>
      </c>
      <c r="P20" s="127"/>
      <c r="Q20" s="126" t="s">
        <v>102</v>
      </c>
      <c r="R20" s="126" t="s">
        <v>102</v>
      </c>
      <c r="S20" s="159"/>
      <c r="T20" s="66"/>
      <c r="U20" s="66"/>
      <c r="V20" s="66"/>
      <c r="W20" s="66"/>
      <c r="X20" s="66"/>
      <c r="Y20" s="127" t="s">
        <v>103</v>
      </c>
      <c r="Z20" s="159" t="s">
        <v>104</v>
      </c>
    </row>
    <row r="21" spans="1:26" ht="35.25" customHeight="1" thickBot="1" x14ac:dyDescent="0.3">
      <c r="A21" s="169">
        <v>12</v>
      </c>
      <c r="B21" s="127"/>
      <c r="C21" s="126"/>
      <c r="D21" s="126"/>
      <c r="E21" s="126"/>
      <c r="F21" s="159"/>
      <c r="G21" s="66" t="s">
        <v>158</v>
      </c>
      <c r="H21" s="66" t="s">
        <v>88</v>
      </c>
      <c r="I21" s="66" t="s">
        <v>95</v>
      </c>
      <c r="J21" s="70" t="s">
        <v>129</v>
      </c>
      <c r="K21" s="70" t="s">
        <v>159</v>
      </c>
      <c r="L21" s="155">
        <v>200000</v>
      </c>
      <c r="M21" s="156">
        <f t="shared" si="0"/>
        <v>170000</v>
      </c>
      <c r="N21" s="125">
        <v>44562</v>
      </c>
      <c r="O21" s="157">
        <v>45291</v>
      </c>
      <c r="P21" s="127"/>
      <c r="Q21" s="126"/>
      <c r="R21" s="126" t="s">
        <v>102</v>
      </c>
      <c r="S21" s="159"/>
      <c r="T21" s="66"/>
      <c r="U21" s="66"/>
      <c r="V21" s="66"/>
      <c r="W21" s="66"/>
      <c r="X21" s="66"/>
      <c r="Y21" s="127" t="s">
        <v>103</v>
      </c>
      <c r="Z21" s="159" t="s">
        <v>104</v>
      </c>
    </row>
    <row r="22" spans="1:26" ht="30" x14ac:dyDescent="0.25">
      <c r="A22" s="164">
        <v>13</v>
      </c>
      <c r="B22" s="127"/>
      <c r="C22" s="126"/>
      <c r="D22" s="126"/>
      <c r="E22" s="126"/>
      <c r="F22" s="159"/>
      <c r="G22" s="70" t="s">
        <v>160</v>
      </c>
      <c r="H22" s="66" t="s">
        <v>88</v>
      </c>
      <c r="I22" s="66" t="s">
        <v>95</v>
      </c>
      <c r="J22" s="70" t="s">
        <v>129</v>
      </c>
      <c r="K22" s="70" t="s">
        <v>161</v>
      </c>
      <c r="L22" s="155">
        <v>500000</v>
      </c>
      <c r="M22" s="156">
        <f t="shared" si="0"/>
        <v>425000</v>
      </c>
      <c r="N22" s="125">
        <v>44562</v>
      </c>
      <c r="O22" s="157">
        <v>46752</v>
      </c>
      <c r="P22" s="127"/>
      <c r="Q22" s="126"/>
      <c r="R22" s="126" t="s">
        <v>102</v>
      </c>
      <c r="S22" s="159"/>
      <c r="T22" s="66"/>
      <c r="U22" s="66"/>
      <c r="V22" s="66"/>
      <c r="W22" s="66"/>
      <c r="X22" s="66"/>
      <c r="Y22" s="127" t="s">
        <v>103</v>
      </c>
      <c r="Z22" s="159" t="s">
        <v>104</v>
      </c>
    </row>
    <row r="23" spans="1:26" ht="45" x14ac:dyDescent="0.25">
      <c r="A23" s="169">
        <v>14</v>
      </c>
      <c r="B23" s="127"/>
      <c r="C23" s="126"/>
      <c r="D23" s="126"/>
      <c r="E23" s="126"/>
      <c r="F23" s="159"/>
      <c r="G23" s="70" t="s">
        <v>162</v>
      </c>
      <c r="H23" s="66" t="s">
        <v>88</v>
      </c>
      <c r="I23" s="66" t="s">
        <v>95</v>
      </c>
      <c r="J23" s="70" t="s">
        <v>129</v>
      </c>
      <c r="K23" s="70" t="s">
        <v>163</v>
      </c>
      <c r="L23" s="155">
        <v>500000</v>
      </c>
      <c r="M23" s="156">
        <f t="shared" si="0"/>
        <v>425000</v>
      </c>
      <c r="N23" s="125">
        <v>44562</v>
      </c>
      <c r="O23" s="157">
        <v>46752</v>
      </c>
      <c r="P23" s="127"/>
      <c r="Q23" s="126"/>
      <c r="R23" s="126"/>
      <c r="S23" s="159"/>
      <c r="T23" s="66"/>
      <c r="U23" s="66"/>
      <c r="V23" s="66"/>
      <c r="W23" s="66"/>
      <c r="X23" s="66"/>
      <c r="Y23" s="127" t="s">
        <v>103</v>
      </c>
      <c r="Z23" s="159" t="s">
        <v>104</v>
      </c>
    </row>
    <row r="24" spans="1:26" ht="30.75" thickBot="1" x14ac:dyDescent="0.3">
      <c r="A24" s="169">
        <v>15</v>
      </c>
      <c r="B24" s="127"/>
      <c r="C24" s="126"/>
      <c r="D24" s="126"/>
      <c r="E24" s="126"/>
      <c r="F24" s="159"/>
      <c r="G24" s="70" t="s">
        <v>164</v>
      </c>
      <c r="H24" s="66" t="s">
        <v>88</v>
      </c>
      <c r="I24" s="66" t="s">
        <v>95</v>
      </c>
      <c r="J24" s="70" t="s">
        <v>129</v>
      </c>
      <c r="K24" s="70" t="s">
        <v>165</v>
      </c>
      <c r="L24" s="155">
        <v>1000000</v>
      </c>
      <c r="M24" s="156">
        <f t="shared" si="0"/>
        <v>850000</v>
      </c>
      <c r="N24" s="125">
        <v>44562</v>
      </c>
      <c r="O24" s="157">
        <v>46752</v>
      </c>
      <c r="P24" s="127"/>
      <c r="Q24" s="126"/>
      <c r="R24" s="126"/>
      <c r="S24" s="159"/>
      <c r="T24" s="66"/>
      <c r="U24" s="66"/>
      <c r="V24" s="66"/>
      <c r="W24" s="66"/>
      <c r="X24" s="66"/>
      <c r="Y24" s="127" t="s">
        <v>103</v>
      </c>
      <c r="Z24" s="159" t="s">
        <v>104</v>
      </c>
    </row>
    <row r="25" spans="1:26" ht="45.75" thickBot="1" x14ac:dyDescent="0.3">
      <c r="A25" s="164">
        <v>16</v>
      </c>
      <c r="B25" s="127"/>
      <c r="C25" s="126"/>
      <c r="D25" s="126"/>
      <c r="E25" s="126"/>
      <c r="F25" s="159"/>
      <c r="G25" s="70" t="s">
        <v>166</v>
      </c>
      <c r="H25" s="66" t="s">
        <v>88</v>
      </c>
      <c r="I25" s="66" t="s">
        <v>95</v>
      </c>
      <c r="J25" s="70" t="s">
        <v>129</v>
      </c>
      <c r="K25" s="70" t="s">
        <v>167</v>
      </c>
      <c r="L25" s="155">
        <v>1000000</v>
      </c>
      <c r="M25" s="156">
        <f t="shared" si="0"/>
        <v>850000</v>
      </c>
      <c r="N25" s="125">
        <v>44562</v>
      </c>
      <c r="O25" s="157">
        <v>46752</v>
      </c>
      <c r="P25" s="127" t="s">
        <v>102</v>
      </c>
      <c r="Q25" s="126" t="s">
        <v>102</v>
      </c>
      <c r="R25" s="126" t="s">
        <v>102</v>
      </c>
      <c r="S25" s="159" t="s">
        <v>102</v>
      </c>
      <c r="T25" s="66"/>
      <c r="U25" s="66"/>
      <c r="V25" s="66"/>
      <c r="W25" s="66"/>
      <c r="X25" s="66"/>
      <c r="Y25" s="127" t="s">
        <v>168</v>
      </c>
      <c r="Z25" s="159" t="s">
        <v>104</v>
      </c>
    </row>
    <row r="26" spans="1:26" ht="150.75" thickBot="1" x14ac:dyDescent="0.3">
      <c r="A26" s="169">
        <v>17</v>
      </c>
      <c r="B26" s="165" t="s">
        <v>169</v>
      </c>
      <c r="C26" s="166" t="s">
        <v>170</v>
      </c>
      <c r="D26" s="167">
        <v>75028921</v>
      </c>
      <c r="E26" s="167">
        <v>102308624</v>
      </c>
      <c r="F26" s="100">
        <v>650056701</v>
      </c>
      <c r="G26" s="65" t="s">
        <v>171</v>
      </c>
      <c r="H26" s="65" t="s">
        <v>88</v>
      </c>
      <c r="I26" s="65" t="s">
        <v>115</v>
      </c>
      <c r="J26" s="65" t="s">
        <v>172</v>
      </c>
      <c r="K26" s="69" t="s">
        <v>173</v>
      </c>
      <c r="L26" s="162">
        <v>750000</v>
      </c>
      <c r="M26" s="163">
        <f>L26/100*85</f>
        <v>637500</v>
      </c>
      <c r="N26" s="98">
        <v>44562</v>
      </c>
      <c r="O26" s="168">
        <v>46752</v>
      </c>
      <c r="P26" s="99" t="s">
        <v>102</v>
      </c>
      <c r="Q26" s="167" t="s">
        <v>102</v>
      </c>
      <c r="R26" s="167"/>
      <c r="S26" s="100" t="s">
        <v>102</v>
      </c>
      <c r="T26" s="65"/>
      <c r="U26" s="65"/>
      <c r="V26" s="65"/>
      <c r="W26" s="65"/>
      <c r="X26" s="65"/>
      <c r="Y26" s="99" t="s">
        <v>103</v>
      </c>
      <c r="Z26" s="100" t="s">
        <v>104</v>
      </c>
    </row>
    <row r="27" spans="1:26" ht="15.75" thickBot="1" x14ac:dyDescent="0.3">
      <c r="A27" s="169">
        <v>18</v>
      </c>
      <c r="B27" s="165"/>
      <c r="C27" s="166"/>
      <c r="D27" s="167"/>
      <c r="E27" s="167"/>
      <c r="F27" s="100"/>
      <c r="G27" s="66" t="s">
        <v>591</v>
      </c>
      <c r="H27" s="65" t="s">
        <v>88</v>
      </c>
      <c r="I27" s="65" t="s">
        <v>115</v>
      </c>
      <c r="J27" s="65" t="s">
        <v>172</v>
      </c>
      <c r="K27" s="70" t="s">
        <v>592</v>
      </c>
      <c r="L27" s="155">
        <v>10000000</v>
      </c>
      <c r="M27" s="156">
        <v>8500000</v>
      </c>
      <c r="N27" s="98">
        <v>44562</v>
      </c>
      <c r="O27" s="168">
        <v>46752</v>
      </c>
      <c r="P27" s="127" t="s">
        <v>483</v>
      </c>
      <c r="Q27" s="126" t="s">
        <v>483</v>
      </c>
      <c r="R27" s="126" t="s">
        <v>483</v>
      </c>
      <c r="S27" s="159" t="s">
        <v>483</v>
      </c>
      <c r="T27" s="66" t="s">
        <v>102</v>
      </c>
      <c r="U27" s="66"/>
      <c r="V27" s="66" t="s">
        <v>102</v>
      </c>
      <c r="W27" s="66" t="s">
        <v>102</v>
      </c>
      <c r="X27" s="66" t="s">
        <v>102</v>
      </c>
      <c r="Y27" s="127" t="s">
        <v>103</v>
      </c>
      <c r="Z27" s="159" t="s">
        <v>104</v>
      </c>
    </row>
    <row r="28" spans="1:26" ht="30.75" thickBot="1" x14ac:dyDescent="0.3">
      <c r="A28" s="164">
        <v>19</v>
      </c>
      <c r="B28" s="165"/>
      <c r="C28" s="166"/>
      <c r="D28" s="167"/>
      <c r="E28" s="167"/>
      <c r="F28" s="100"/>
      <c r="G28" s="70" t="s">
        <v>593</v>
      </c>
      <c r="H28" s="65" t="s">
        <v>88</v>
      </c>
      <c r="I28" s="65" t="s">
        <v>115</v>
      </c>
      <c r="J28" s="65" t="s">
        <v>172</v>
      </c>
      <c r="K28" s="66" t="s">
        <v>594</v>
      </c>
      <c r="L28" s="155">
        <v>5000000</v>
      </c>
      <c r="M28" s="156">
        <v>4250000</v>
      </c>
      <c r="N28" s="98">
        <v>44562</v>
      </c>
      <c r="O28" s="168">
        <v>46752</v>
      </c>
      <c r="P28" s="127"/>
      <c r="Q28" s="126" t="s">
        <v>102</v>
      </c>
      <c r="R28" s="126" t="s">
        <v>102</v>
      </c>
      <c r="S28" s="159" t="s">
        <v>102</v>
      </c>
      <c r="T28" s="66"/>
      <c r="U28" s="66"/>
      <c r="V28" s="66"/>
      <c r="W28" s="66"/>
      <c r="X28" s="66" t="s">
        <v>102</v>
      </c>
      <c r="Y28" s="127" t="s">
        <v>103</v>
      </c>
      <c r="Z28" s="159" t="s">
        <v>104</v>
      </c>
    </row>
    <row r="29" spans="1:26" ht="30.75" thickBot="1" x14ac:dyDescent="0.3">
      <c r="A29" s="169">
        <v>20</v>
      </c>
      <c r="B29" s="165"/>
      <c r="C29" s="166"/>
      <c r="D29" s="167"/>
      <c r="E29" s="167"/>
      <c r="F29" s="100"/>
      <c r="G29" s="181" t="s">
        <v>613</v>
      </c>
      <c r="H29" s="65" t="s">
        <v>88</v>
      </c>
      <c r="I29" s="65" t="s">
        <v>115</v>
      </c>
      <c r="J29" s="65" t="s">
        <v>172</v>
      </c>
      <c r="K29" s="181" t="s">
        <v>588</v>
      </c>
      <c r="L29" s="155">
        <v>5000000</v>
      </c>
      <c r="M29" s="156">
        <v>4250000</v>
      </c>
      <c r="N29" s="98">
        <v>44562</v>
      </c>
      <c r="O29" s="168">
        <v>46752</v>
      </c>
      <c r="P29" s="105"/>
      <c r="Q29" s="180"/>
      <c r="R29" s="180"/>
      <c r="S29" s="106" t="s">
        <v>102</v>
      </c>
      <c r="T29" s="102"/>
      <c r="U29" s="102"/>
      <c r="V29" s="102"/>
      <c r="W29" s="102"/>
      <c r="X29" s="102" t="s">
        <v>102</v>
      </c>
      <c r="Y29" s="127" t="s">
        <v>103</v>
      </c>
      <c r="Z29" s="159" t="s">
        <v>104</v>
      </c>
    </row>
    <row r="30" spans="1:26" ht="60.75" thickBot="1" x14ac:dyDescent="0.3">
      <c r="A30" s="169">
        <v>21</v>
      </c>
      <c r="B30" s="165"/>
      <c r="C30" s="166"/>
      <c r="D30" s="167"/>
      <c r="E30" s="167"/>
      <c r="F30" s="100"/>
      <c r="G30" s="182" t="s">
        <v>609</v>
      </c>
      <c r="H30" s="65" t="s">
        <v>88</v>
      </c>
      <c r="I30" s="65" t="s">
        <v>115</v>
      </c>
      <c r="J30" s="65" t="s">
        <v>172</v>
      </c>
      <c r="K30" s="182" t="s">
        <v>611</v>
      </c>
      <c r="L30" s="183">
        <v>2500000</v>
      </c>
      <c r="M30" s="184">
        <v>1750000</v>
      </c>
      <c r="N30" s="98">
        <v>44562</v>
      </c>
      <c r="O30" s="168">
        <v>46752</v>
      </c>
      <c r="P30" s="185" t="s">
        <v>483</v>
      </c>
      <c r="Q30" s="186" t="s">
        <v>102</v>
      </c>
      <c r="R30" s="186" t="s">
        <v>102</v>
      </c>
      <c r="S30" s="187" t="s">
        <v>102</v>
      </c>
      <c r="T30" s="188" t="s">
        <v>102</v>
      </c>
      <c r="U30" s="188"/>
      <c r="V30" s="188" t="s">
        <v>102</v>
      </c>
      <c r="W30" s="188" t="s">
        <v>102</v>
      </c>
      <c r="X30" s="188" t="s">
        <v>102</v>
      </c>
      <c r="Y30" s="127" t="s">
        <v>103</v>
      </c>
      <c r="Z30" s="159" t="s">
        <v>104</v>
      </c>
    </row>
    <row r="31" spans="1:26" ht="90.75" thickBot="1" x14ac:dyDescent="0.3">
      <c r="A31" s="164">
        <v>22</v>
      </c>
      <c r="B31" s="165"/>
      <c r="C31" s="166"/>
      <c r="D31" s="167"/>
      <c r="E31" s="167"/>
      <c r="F31" s="100"/>
      <c r="G31" s="182" t="s">
        <v>610</v>
      </c>
      <c r="H31" s="65" t="s">
        <v>88</v>
      </c>
      <c r="I31" s="65" t="s">
        <v>115</v>
      </c>
      <c r="J31" s="65" t="s">
        <v>172</v>
      </c>
      <c r="K31" s="182" t="s">
        <v>612</v>
      </c>
      <c r="L31" s="183">
        <v>2500000</v>
      </c>
      <c r="M31" s="184">
        <v>1750000</v>
      </c>
      <c r="N31" s="98">
        <v>44562</v>
      </c>
      <c r="O31" s="168">
        <v>46752</v>
      </c>
      <c r="P31" s="185" t="s">
        <v>102</v>
      </c>
      <c r="Q31" s="186" t="s">
        <v>102</v>
      </c>
      <c r="R31" s="186" t="s">
        <v>102</v>
      </c>
      <c r="S31" s="187" t="s">
        <v>102</v>
      </c>
      <c r="T31" s="188" t="s">
        <v>102</v>
      </c>
      <c r="U31" s="188"/>
      <c r="V31" s="188" t="s">
        <v>102</v>
      </c>
      <c r="W31" s="188" t="s">
        <v>102</v>
      </c>
      <c r="X31" s="188" t="s">
        <v>102</v>
      </c>
      <c r="Y31" s="127" t="s">
        <v>103</v>
      </c>
      <c r="Z31" s="159" t="s">
        <v>104</v>
      </c>
    </row>
    <row r="32" spans="1:26" ht="150" x14ac:dyDescent="0.25">
      <c r="A32" s="169">
        <v>23</v>
      </c>
      <c r="B32" s="165" t="s">
        <v>185</v>
      </c>
      <c r="C32" s="166" t="s">
        <v>186</v>
      </c>
      <c r="D32" s="167">
        <v>70985979</v>
      </c>
      <c r="E32" s="167">
        <v>102320381</v>
      </c>
      <c r="F32" s="100">
        <v>650041275</v>
      </c>
      <c r="G32" s="69" t="s">
        <v>140</v>
      </c>
      <c r="H32" s="65" t="s">
        <v>88</v>
      </c>
      <c r="I32" s="65" t="s">
        <v>115</v>
      </c>
      <c r="J32" s="65" t="s">
        <v>179</v>
      </c>
      <c r="K32" s="65" t="s">
        <v>140</v>
      </c>
      <c r="L32" s="162">
        <v>1000000</v>
      </c>
      <c r="M32" s="163">
        <f t="shared" ref="M32:M58" si="1">L32/100*85</f>
        <v>850000</v>
      </c>
      <c r="N32" s="98">
        <v>44562</v>
      </c>
      <c r="O32" s="168">
        <v>46022</v>
      </c>
      <c r="P32" s="99"/>
      <c r="Q32" s="167" t="s">
        <v>102</v>
      </c>
      <c r="R32" s="167" t="s">
        <v>102</v>
      </c>
      <c r="S32" s="100"/>
      <c r="T32" s="65"/>
      <c r="U32" s="65"/>
      <c r="V32" s="65"/>
      <c r="W32" s="65"/>
      <c r="X32" s="65"/>
      <c r="Y32" s="99" t="s">
        <v>103</v>
      </c>
      <c r="Z32" s="128" t="s">
        <v>104</v>
      </c>
    </row>
    <row r="33" spans="1:26" ht="150.75" thickBot="1" x14ac:dyDescent="0.3">
      <c r="A33" s="169">
        <v>24</v>
      </c>
      <c r="B33" s="127"/>
      <c r="C33" s="126"/>
      <c r="D33" s="126"/>
      <c r="E33" s="126"/>
      <c r="F33" s="159"/>
      <c r="G33" s="70" t="s">
        <v>517</v>
      </c>
      <c r="H33" s="66" t="s">
        <v>88</v>
      </c>
      <c r="I33" s="66" t="s">
        <v>115</v>
      </c>
      <c r="J33" s="66" t="s">
        <v>179</v>
      </c>
      <c r="K33" s="70" t="s">
        <v>518</v>
      </c>
      <c r="L33" s="155">
        <v>1500000</v>
      </c>
      <c r="M33" s="156">
        <f t="shared" si="1"/>
        <v>1275000</v>
      </c>
      <c r="N33" s="125">
        <v>44562</v>
      </c>
      <c r="O33" s="157">
        <v>46752</v>
      </c>
      <c r="P33" s="127" t="s">
        <v>102</v>
      </c>
      <c r="Q33" s="126" t="s">
        <v>102</v>
      </c>
      <c r="R33" s="126" t="s">
        <v>102</v>
      </c>
      <c r="S33" s="159" t="s">
        <v>102</v>
      </c>
      <c r="T33" s="66"/>
      <c r="U33" s="66"/>
      <c r="V33" s="66"/>
      <c r="W33" s="66"/>
      <c r="X33" s="66" t="s">
        <v>102</v>
      </c>
      <c r="Y33" s="127" t="s">
        <v>103</v>
      </c>
      <c r="Z33" s="128" t="s">
        <v>104</v>
      </c>
    </row>
    <row r="34" spans="1:26" ht="45" x14ac:dyDescent="0.25">
      <c r="A34" s="164">
        <v>25</v>
      </c>
      <c r="B34" s="127"/>
      <c r="C34" s="126"/>
      <c r="D34" s="126"/>
      <c r="E34" s="126"/>
      <c r="F34" s="159"/>
      <c r="G34" s="70" t="s">
        <v>187</v>
      </c>
      <c r="H34" s="66" t="s">
        <v>88</v>
      </c>
      <c r="I34" s="66" t="s">
        <v>115</v>
      </c>
      <c r="J34" s="66" t="s">
        <v>179</v>
      </c>
      <c r="K34" s="70" t="s">
        <v>188</v>
      </c>
      <c r="L34" s="155">
        <v>12000000</v>
      </c>
      <c r="M34" s="156">
        <f t="shared" si="1"/>
        <v>10200000</v>
      </c>
      <c r="N34" s="125">
        <v>44562</v>
      </c>
      <c r="O34" s="157">
        <v>46752</v>
      </c>
      <c r="P34" s="127" t="s">
        <v>102</v>
      </c>
      <c r="Q34" s="126" t="s">
        <v>102</v>
      </c>
      <c r="R34" s="126" t="s">
        <v>102</v>
      </c>
      <c r="S34" s="159" t="s">
        <v>102</v>
      </c>
      <c r="T34" s="66"/>
      <c r="U34" s="66"/>
      <c r="V34" s="66"/>
      <c r="W34" s="66"/>
      <c r="X34" s="66"/>
      <c r="Y34" s="127" t="s">
        <v>103</v>
      </c>
      <c r="Z34" s="128" t="s">
        <v>104</v>
      </c>
    </row>
    <row r="35" spans="1:26" ht="30" x14ac:dyDescent="0.25">
      <c r="A35" s="169">
        <v>26</v>
      </c>
      <c r="B35" s="133"/>
      <c r="C35" s="132"/>
      <c r="D35" s="132"/>
      <c r="E35" s="132"/>
      <c r="F35" s="128"/>
      <c r="G35" s="134" t="s">
        <v>189</v>
      </c>
      <c r="H35" s="129" t="s">
        <v>88</v>
      </c>
      <c r="I35" s="129" t="s">
        <v>115</v>
      </c>
      <c r="J35" s="129" t="s">
        <v>179</v>
      </c>
      <c r="K35" s="134" t="s">
        <v>190</v>
      </c>
      <c r="L35" s="135">
        <v>15000000</v>
      </c>
      <c r="M35" s="136">
        <f t="shared" si="1"/>
        <v>12750000</v>
      </c>
      <c r="N35" s="130">
        <v>44562</v>
      </c>
      <c r="O35" s="131">
        <v>46752</v>
      </c>
      <c r="P35" s="133" t="s">
        <v>102</v>
      </c>
      <c r="Q35" s="132" t="s">
        <v>102</v>
      </c>
      <c r="R35" s="132" t="s">
        <v>102</v>
      </c>
      <c r="S35" s="128" t="s">
        <v>102</v>
      </c>
      <c r="T35" s="129"/>
      <c r="U35" s="129" t="s">
        <v>102</v>
      </c>
      <c r="V35" s="129"/>
      <c r="W35" s="129" t="s">
        <v>102</v>
      </c>
      <c r="X35" s="129"/>
      <c r="Y35" s="133" t="s">
        <v>103</v>
      </c>
      <c r="Z35" s="128" t="s">
        <v>104</v>
      </c>
    </row>
    <row r="36" spans="1:26" ht="30.75" thickBot="1" x14ac:dyDescent="0.3">
      <c r="A36" s="169">
        <v>27</v>
      </c>
      <c r="B36" s="133"/>
      <c r="C36" s="132"/>
      <c r="D36" s="132"/>
      <c r="E36" s="132"/>
      <c r="F36" s="128"/>
      <c r="G36" s="134" t="s">
        <v>191</v>
      </c>
      <c r="H36" s="129" t="s">
        <v>88</v>
      </c>
      <c r="I36" s="129" t="s">
        <v>115</v>
      </c>
      <c r="J36" s="129" t="s">
        <v>179</v>
      </c>
      <c r="K36" s="129" t="s">
        <v>191</v>
      </c>
      <c r="L36" s="135">
        <v>20000000</v>
      </c>
      <c r="M36" s="136">
        <f t="shared" si="1"/>
        <v>17000000</v>
      </c>
      <c r="N36" s="130">
        <v>44562</v>
      </c>
      <c r="O36" s="131">
        <v>45657</v>
      </c>
      <c r="P36" s="133"/>
      <c r="Q36" s="132"/>
      <c r="R36" s="132"/>
      <c r="S36" s="128"/>
      <c r="T36" s="129"/>
      <c r="U36" s="129"/>
      <c r="V36" s="129"/>
      <c r="W36" s="129"/>
      <c r="X36" s="129"/>
      <c r="Y36" s="133" t="s">
        <v>103</v>
      </c>
      <c r="Z36" s="128" t="s">
        <v>104</v>
      </c>
    </row>
    <row r="37" spans="1:26" ht="75" x14ac:dyDescent="0.25">
      <c r="A37" s="164">
        <v>28</v>
      </c>
      <c r="B37" s="133"/>
      <c r="C37" s="132"/>
      <c r="D37" s="132"/>
      <c r="E37" s="132"/>
      <c r="F37" s="128"/>
      <c r="G37" s="134" t="s">
        <v>519</v>
      </c>
      <c r="H37" s="129" t="s">
        <v>88</v>
      </c>
      <c r="I37" s="129" t="s">
        <v>115</v>
      </c>
      <c r="J37" s="129" t="s">
        <v>179</v>
      </c>
      <c r="K37" s="134" t="s">
        <v>520</v>
      </c>
      <c r="L37" s="135">
        <v>1500000</v>
      </c>
      <c r="M37" s="136">
        <f t="shared" si="1"/>
        <v>1275000</v>
      </c>
      <c r="N37" s="130">
        <v>44562</v>
      </c>
      <c r="O37" s="131">
        <v>46022</v>
      </c>
      <c r="P37" s="133" t="s">
        <v>102</v>
      </c>
      <c r="Q37" s="132" t="s">
        <v>102</v>
      </c>
      <c r="R37" s="132" t="s">
        <v>102</v>
      </c>
      <c r="S37" s="128"/>
      <c r="T37" s="129"/>
      <c r="U37" s="129"/>
      <c r="V37" s="129"/>
      <c r="W37" s="129" t="s">
        <v>102</v>
      </c>
      <c r="X37" s="129"/>
      <c r="Y37" s="133" t="s">
        <v>168</v>
      </c>
      <c r="Z37" s="128" t="s">
        <v>104</v>
      </c>
    </row>
    <row r="38" spans="1:26" ht="60" x14ac:dyDescent="0.25">
      <c r="A38" s="169">
        <v>29</v>
      </c>
      <c r="B38" s="133"/>
      <c r="C38" s="132"/>
      <c r="D38" s="132"/>
      <c r="E38" s="132"/>
      <c r="F38" s="128"/>
      <c r="G38" s="134" t="s">
        <v>521</v>
      </c>
      <c r="H38" s="129" t="s">
        <v>88</v>
      </c>
      <c r="I38" s="129" t="s">
        <v>115</v>
      </c>
      <c r="J38" s="129" t="s">
        <v>179</v>
      </c>
      <c r="K38" s="134" t="s">
        <v>522</v>
      </c>
      <c r="L38" s="135">
        <v>1500000</v>
      </c>
      <c r="M38" s="136">
        <f t="shared" si="1"/>
        <v>1275000</v>
      </c>
      <c r="N38" s="130">
        <v>44562</v>
      </c>
      <c r="O38" s="131">
        <v>46752</v>
      </c>
      <c r="P38" s="133" t="s">
        <v>102</v>
      </c>
      <c r="Q38" s="132" t="s">
        <v>102</v>
      </c>
      <c r="R38" s="132" t="s">
        <v>102</v>
      </c>
      <c r="S38" s="128" t="s">
        <v>102</v>
      </c>
      <c r="T38" s="129"/>
      <c r="U38" s="129"/>
      <c r="V38" s="129"/>
      <c r="W38" s="129"/>
      <c r="X38" s="129"/>
      <c r="Y38" s="133" t="s">
        <v>103</v>
      </c>
      <c r="Z38" s="128" t="s">
        <v>104</v>
      </c>
    </row>
    <row r="39" spans="1:26" ht="30.75" thickBot="1" x14ac:dyDescent="0.3">
      <c r="A39" s="169">
        <v>30</v>
      </c>
      <c r="B39" s="133"/>
      <c r="C39" s="132"/>
      <c r="D39" s="132"/>
      <c r="E39" s="132"/>
      <c r="F39" s="128"/>
      <c r="G39" s="134" t="s">
        <v>450</v>
      </c>
      <c r="H39" s="129" t="s">
        <v>88</v>
      </c>
      <c r="I39" s="129" t="s">
        <v>115</v>
      </c>
      <c r="J39" s="129" t="s">
        <v>179</v>
      </c>
      <c r="K39" s="134" t="s">
        <v>451</v>
      </c>
      <c r="L39" s="135">
        <v>4000000</v>
      </c>
      <c r="M39" s="136">
        <f t="shared" si="1"/>
        <v>3400000</v>
      </c>
      <c r="N39" s="130">
        <v>44562</v>
      </c>
      <c r="O39" s="131">
        <v>46752</v>
      </c>
      <c r="P39" s="133"/>
      <c r="Q39" s="132"/>
      <c r="R39" s="132"/>
      <c r="S39" s="128"/>
      <c r="T39" s="129"/>
      <c r="U39" s="129"/>
      <c r="V39" s="129"/>
      <c r="W39" s="129"/>
      <c r="X39" s="129"/>
      <c r="Y39" s="133" t="s">
        <v>103</v>
      </c>
      <c r="Z39" s="128" t="s">
        <v>104</v>
      </c>
    </row>
    <row r="40" spans="1:26" ht="60" x14ac:dyDescent="0.25">
      <c r="A40" s="164">
        <v>31</v>
      </c>
      <c r="B40" s="133"/>
      <c r="C40" s="132"/>
      <c r="D40" s="132"/>
      <c r="E40" s="132"/>
      <c r="F40" s="128"/>
      <c r="G40" s="134" t="s">
        <v>182</v>
      </c>
      <c r="H40" s="129" t="s">
        <v>88</v>
      </c>
      <c r="I40" s="129" t="s">
        <v>115</v>
      </c>
      <c r="J40" s="129" t="s">
        <v>179</v>
      </c>
      <c r="K40" s="134" t="s">
        <v>192</v>
      </c>
      <c r="L40" s="135">
        <v>1800000</v>
      </c>
      <c r="M40" s="136">
        <f t="shared" si="1"/>
        <v>1530000</v>
      </c>
      <c r="N40" s="130">
        <v>44562</v>
      </c>
      <c r="O40" s="131">
        <v>45657</v>
      </c>
      <c r="P40" s="133"/>
      <c r="Q40" s="132"/>
      <c r="R40" s="132"/>
      <c r="S40" s="128"/>
      <c r="T40" s="129"/>
      <c r="U40" s="129"/>
      <c r="V40" s="129"/>
      <c r="W40" s="129"/>
      <c r="X40" s="129"/>
      <c r="Y40" s="133" t="s">
        <v>103</v>
      </c>
      <c r="Z40" s="128" t="s">
        <v>104</v>
      </c>
    </row>
    <row r="41" spans="1:26" ht="45" x14ac:dyDescent="0.25">
      <c r="A41" s="169">
        <v>32</v>
      </c>
      <c r="B41" s="133"/>
      <c r="C41" s="132"/>
      <c r="D41" s="132"/>
      <c r="E41" s="132"/>
      <c r="F41" s="128"/>
      <c r="G41" s="134" t="s">
        <v>184</v>
      </c>
      <c r="H41" s="129" t="s">
        <v>88</v>
      </c>
      <c r="I41" s="129" t="s">
        <v>115</v>
      </c>
      <c r="J41" s="129" t="s">
        <v>179</v>
      </c>
      <c r="K41" s="134" t="s">
        <v>523</v>
      </c>
      <c r="L41" s="135">
        <v>1500000</v>
      </c>
      <c r="M41" s="136">
        <f t="shared" si="1"/>
        <v>1275000</v>
      </c>
      <c r="N41" s="130">
        <v>44562</v>
      </c>
      <c r="O41" s="131">
        <v>46752</v>
      </c>
      <c r="P41" s="133"/>
      <c r="Q41" s="132"/>
      <c r="R41" s="132"/>
      <c r="S41" s="128" t="s">
        <v>102</v>
      </c>
      <c r="T41" s="129"/>
      <c r="U41" s="129"/>
      <c r="V41" s="129"/>
      <c r="W41" s="129"/>
      <c r="X41" s="129"/>
      <c r="Y41" s="133" t="s">
        <v>103</v>
      </c>
      <c r="Z41" s="128" t="s">
        <v>104</v>
      </c>
    </row>
    <row r="42" spans="1:26" ht="75.75" thickBot="1" x14ac:dyDescent="0.3">
      <c r="A42" s="169">
        <v>33</v>
      </c>
      <c r="B42" s="105"/>
      <c r="C42" s="180"/>
      <c r="D42" s="180"/>
      <c r="E42" s="180"/>
      <c r="F42" s="106"/>
      <c r="G42" s="181" t="s">
        <v>193</v>
      </c>
      <c r="H42" s="102" t="s">
        <v>88</v>
      </c>
      <c r="I42" s="102" t="s">
        <v>115</v>
      </c>
      <c r="J42" s="102" t="s">
        <v>179</v>
      </c>
      <c r="K42" s="181" t="s">
        <v>452</v>
      </c>
      <c r="L42" s="161">
        <v>2500000</v>
      </c>
      <c r="M42" s="160">
        <f t="shared" ref="M42:M50" si="2">L42/100*85</f>
        <v>2125000</v>
      </c>
      <c r="N42" s="103">
        <v>44562</v>
      </c>
      <c r="O42" s="104">
        <v>46022</v>
      </c>
      <c r="P42" s="105"/>
      <c r="Q42" s="180"/>
      <c r="R42" s="180"/>
      <c r="S42" s="106"/>
      <c r="T42" s="102"/>
      <c r="U42" s="102"/>
      <c r="V42" s="102"/>
      <c r="W42" s="102" t="s">
        <v>102</v>
      </c>
      <c r="X42" s="102"/>
      <c r="Y42" s="105" t="s">
        <v>103</v>
      </c>
      <c r="Z42" s="128" t="s">
        <v>104</v>
      </c>
    </row>
    <row r="43" spans="1:26" ht="60.75" thickBot="1" x14ac:dyDescent="0.3">
      <c r="A43" s="164">
        <v>34</v>
      </c>
      <c r="B43" s="105"/>
      <c r="C43" s="180"/>
      <c r="D43" s="180"/>
      <c r="E43" s="180"/>
      <c r="F43" s="106"/>
      <c r="G43" s="101" t="s">
        <v>524</v>
      </c>
      <c r="H43" s="189" t="s">
        <v>88</v>
      </c>
      <c r="I43" s="189" t="s">
        <v>115</v>
      </c>
      <c r="J43" s="189" t="s">
        <v>179</v>
      </c>
      <c r="K43" s="101" t="s">
        <v>522</v>
      </c>
      <c r="L43" s="190">
        <v>1500000</v>
      </c>
      <c r="M43" s="191">
        <f t="shared" si="2"/>
        <v>1275000</v>
      </c>
      <c r="N43" s="192">
        <v>44562</v>
      </c>
      <c r="O43" s="193">
        <v>46752</v>
      </c>
      <c r="P43" s="194" t="s">
        <v>102</v>
      </c>
      <c r="Q43" s="195" t="s">
        <v>102</v>
      </c>
      <c r="R43" s="195" t="s">
        <v>102</v>
      </c>
      <c r="S43" s="196" t="s">
        <v>102</v>
      </c>
      <c r="T43" s="189"/>
      <c r="U43" s="189"/>
      <c r="V43" s="189"/>
      <c r="W43" s="189"/>
      <c r="X43" s="189"/>
      <c r="Y43" s="194" t="s">
        <v>103</v>
      </c>
      <c r="Z43" s="196" t="s">
        <v>104</v>
      </c>
    </row>
    <row r="44" spans="1:26" ht="90.75" thickBot="1" x14ac:dyDescent="0.3">
      <c r="A44" s="169">
        <v>35</v>
      </c>
      <c r="B44" s="105"/>
      <c r="C44" s="180"/>
      <c r="D44" s="180"/>
      <c r="E44" s="180"/>
      <c r="F44" s="106"/>
      <c r="G44" s="101" t="s">
        <v>525</v>
      </c>
      <c r="H44" s="189" t="s">
        <v>88</v>
      </c>
      <c r="I44" s="189" t="s">
        <v>115</v>
      </c>
      <c r="J44" s="189" t="s">
        <v>179</v>
      </c>
      <c r="K44" s="101" t="s">
        <v>526</v>
      </c>
      <c r="L44" s="190">
        <v>2000000</v>
      </c>
      <c r="M44" s="191">
        <f t="shared" si="2"/>
        <v>1700000</v>
      </c>
      <c r="N44" s="192">
        <v>44562</v>
      </c>
      <c r="O44" s="193">
        <v>46752</v>
      </c>
      <c r="P44" s="194" t="s">
        <v>102</v>
      </c>
      <c r="Q44" s="195" t="s">
        <v>102</v>
      </c>
      <c r="R44" s="195" t="s">
        <v>102</v>
      </c>
      <c r="S44" s="196" t="s">
        <v>102</v>
      </c>
      <c r="T44" s="189"/>
      <c r="U44" s="189"/>
      <c r="V44" s="189"/>
      <c r="W44" s="189"/>
      <c r="X44" s="189"/>
      <c r="Y44" s="194" t="s">
        <v>103</v>
      </c>
      <c r="Z44" s="196" t="s">
        <v>104</v>
      </c>
    </row>
    <row r="45" spans="1:26" ht="90.75" thickBot="1" x14ac:dyDescent="0.3">
      <c r="A45" s="169">
        <v>36</v>
      </c>
      <c r="B45" s="105"/>
      <c r="C45" s="180"/>
      <c r="D45" s="180"/>
      <c r="E45" s="180"/>
      <c r="F45" s="106"/>
      <c r="G45" s="117" t="s">
        <v>527</v>
      </c>
      <c r="H45" s="118" t="s">
        <v>88</v>
      </c>
      <c r="I45" s="118" t="s">
        <v>115</v>
      </c>
      <c r="J45" s="118" t="s">
        <v>179</v>
      </c>
      <c r="K45" s="117" t="s">
        <v>528</v>
      </c>
      <c r="L45" s="119">
        <v>20000000</v>
      </c>
      <c r="M45" s="120">
        <f t="shared" si="2"/>
        <v>17000000</v>
      </c>
      <c r="N45" s="121">
        <v>44562</v>
      </c>
      <c r="O45" s="122">
        <v>46752</v>
      </c>
      <c r="P45" s="123" t="s">
        <v>102</v>
      </c>
      <c r="Q45" s="137" t="s">
        <v>102</v>
      </c>
      <c r="R45" s="137" t="s">
        <v>102</v>
      </c>
      <c r="S45" s="124" t="s">
        <v>102</v>
      </c>
      <c r="T45" s="118"/>
      <c r="U45" s="118"/>
      <c r="V45" s="118"/>
      <c r="W45" s="118"/>
      <c r="X45" s="118"/>
      <c r="Y45" s="123" t="s">
        <v>103</v>
      </c>
      <c r="Z45" s="124" t="s">
        <v>104</v>
      </c>
    </row>
    <row r="46" spans="1:26" ht="75.75" thickBot="1" x14ac:dyDescent="0.3">
      <c r="A46" s="164">
        <v>37</v>
      </c>
      <c r="B46" s="105"/>
      <c r="C46" s="180"/>
      <c r="D46" s="180"/>
      <c r="E46" s="180"/>
      <c r="F46" s="106"/>
      <c r="G46" s="117" t="s">
        <v>529</v>
      </c>
      <c r="H46" s="118" t="s">
        <v>88</v>
      </c>
      <c r="I46" s="118" t="s">
        <v>115</v>
      </c>
      <c r="J46" s="118" t="s">
        <v>179</v>
      </c>
      <c r="K46" s="117" t="s">
        <v>530</v>
      </c>
      <c r="L46" s="119">
        <v>1500000</v>
      </c>
      <c r="M46" s="120">
        <f t="shared" si="2"/>
        <v>1275000</v>
      </c>
      <c r="N46" s="121">
        <v>44562</v>
      </c>
      <c r="O46" s="122">
        <v>46752</v>
      </c>
      <c r="P46" s="123" t="s">
        <v>102</v>
      </c>
      <c r="Q46" s="137" t="s">
        <v>102</v>
      </c>
      <c r="R46" s="137" t="s">
        <v>102</v>
      </c>
      <c r="S46" s="124"/>
      <c r="T46" s="118"/>
      <c r="U46" s="118"/>
      <c r="V46" s="118"/>
      <c r="W46" s="118" t="s">
        <v>102</v>
      </c>
      <c r="X46" s="118"/>
      <c r="Y46" s="123" t="s">
        <v>168</v>
      </c>
      <c r="Z46" s="124" t="s">
        <v>104</v>
      </c>
    </row>
    <row r="47" spans="1:26" ht="105.75" thickBot="1" x14ac:dyDescent="0.3">
      <c r="A47" s="169">
        <v>38</v>
      </c>
      <c r="B47" s="105"/>
      <c r="C47" s="180"/>
      <c r="D47" s="180"/>
      <c r="E47" s="180"/>
      <c r="F47" s="106"/>
      <c r="G47" s="117" t="s">
        <v>531</v>
      </c>
      <c r="H47" s="118" t="s">
        <v>88</v>
      </c>
      <c r="I47" s="118" t="s">
        <v>115</v>
      </c>
      <c r="J47" s="118" t="s">
        <v>179</v>
      </c>
      <c r="K47" s="117" t="s">
        <v>532</v>
      </c>
      <c r="L47" s="119">
        <v>6000000</v>
      </c>
      <c r="M47" s="120">
        <f t="shared" si="2"/>
        <v>5100000</v>
      </c>
      <c r="N47" s="121">
        <v>44562</v>
      </c>
      <c r="O47" s="122">
        <v>46752</v>
      </c>
      <c r="P47" s="123" t="s">
        <v>102</v>
      </c>
      <c r="Q47" s="137" t="s">
        <v>102</v>
      </c>
      <c r="R47" s="137" t="s">
        <v>102</v>
      </c>
      <c r="S47" s="124" t="s">
        <v>102</v>
      </c>
      <c r="T47" s="118"/>
      <c r="U47" s="118"/>
      <c r="V47" s="118"/>
      <c r="W47" s="118"/>
      <c r="X47" s="118"/>
      <c r="Y47" s="123" t="s">
        <v>103</v>
      </c>
      <c r="Z47" s="124" t="s">
        <v>104</v>
      </c>
    </row>
    <row r="48" spans="1:26" ht="30.75" thickBot="1" x14ac:dyDescent="0.3">
      <c r="A48" s="169">
        <v>39</v>
      </c>
      <c r="B48" s="105"/>
      <c r="C48" s="180"/>
      <c r="D48" s="180"/>
      <c r="E48" s="180"/>
      <c r="F48" s="106"/>
      <c r="G48" s="101" t="s">
        <v>201</v>
      </c>
      <c r="H48" s="189" t="s">
        <v>88</v>
      </c>
      <c r="I48" s="189" t="s">
        <v>115</v>
      </c>
      <c r="J48" s="189" t="s">
        <v>179</v>
      </c>
      <c r="K48" s="101" t="s">
        <v>533</v>
      </c>
      <c r="L48" s="190">
        <v>1000000</v>
      </c>
      <c r="M48" s="191">
        <f t="shared" si="2"/>
        <v>850000</v>
      </c>
      <c r="N48" s="192">
        <v>44562</v>
      </c>
      <c r="O48" s="193">
        <v>46752</v>
      </c>
      <c r="P48" s="123" t="s">
        <v>102</v>
      </c>
      <c r="Q48" s="137"/>
      <c r="R48" s="137"/>
      <c r="S48" s="124" t="s">
        <v>102</v>
      </c>
      <c r="T48" s="118"/>
      <c r="U48" s="118"/>
      <c r="V48" s="118"/>
      <c r="W48" s="118"/>
      <c r="X48" s="118"/>
      <c r="Y48" s="123"/>
      <c r="Z48" s="124"/>
    </row>
    <row r="49" spans="1:26" ht="75.75" thickBot="1" x14ac:dyDescent="0.3">
      <c r="A49" s="164">
        <v>40</v>
      </c>
      <c r="B49" s="105"/>
      <c r="C49" s="180"/>
      <c r="D49" s="180"/>
      <c r="E49" s="180"/>
      <c r="F49" s="106"/>
      <c r="G49" s="117" t="s">
        <v>534</v>
      </c>
      <c r="H49" s="118" t="s">
        <v>88</v>
      </c>
      <c r="I49" s="118" t="s">
        <v>115</v>
      </c>
      <c r="J49" s="118" t="s">
        <v>179</v>
      </c>
      <c r="K49" s="117" t="s">
        <v>535</v>
      </c>
      <c r="L49" s="119">
        <v>2000000</v>
      </c>
      <c r="M49" s="120">
        <f t="shared" si="2"/>
        <v>1700000</v>
      </c>
      <c r="N49" s="121">
        <v>44562</v>
      </c>
      <c r="O49" s="122">
        <v>46752</v>
      </c>
      <c r="P49" s="123" t="s">
        <v>102</v>
      </c>
      <c r="Q49" s="137"/>
      <c r="R49" s="137"/>
      <c r="S49" s="124" t="s">
        <v>102</v>
      </c>
      <c r="T49" s="118"/>
      <c r="U49" s="118"/>
      <c r="V49" s="118"/>
      <c r="W49" s="118"/>
      <c r="X49" s="118"/>
      <c r="Y49" s="123" t="s">
        <v>103</v>
      </c>
      <c r="Z49" s="124" t="s">
        <v>104</v>
      </c>
    </row>
    <row r="50" spans="1:26" ht="30.75" thickBot="1" x14ac:dyDescent="0.3">
      <c r="A50" s="169">
        <v>41</v>
      </c>
      <c r="B50" s="105"/>
      <c r="C50" s="180"/>
      <c r="D50" s="180"/>
      <c r="E50" s="180"/>
      <c r="F50" s="106"/>
      <c r="G50" s="197" t="s">
        <v>536</v>
      </c>
      <c r="H50" s="107" t="s">
        <v>88</v>
      </c>
      <c r="I50" s="107" t="s">
        <v>115</v>
      </c>
      <c r="J50" s="107" t="s">
        <v>179</v>
      </c>
      <c r="K50" s="197" t="s">
        <v>537</v>
      </c>
      <c r="L50" s="198">
        <v>1500000</v>
      </c>
      <c r="M50" s="199">
        <f t="shared" si="2"/>
        <v>1275000</v>
      </c>
      <c r="N50" s="108">
        <v>44562</v>
      </c>
      <c r="O50" s="109">
        <v>46752</v>
      </c>
      <c r="P50" s="110"/>
      <c r="Q50" s="200"/>
      <c r="R50" s="200"/>
      <c r="S50" s="111"/>
      <c r="T50" s="107"/>
      <c r="U50" s="107"/>
      <c r="V50" s="107"/>
      <c r="W50" s="107"/>
      <c r="X50" s="107"/>
      <c r="Y50" s="110" t="s">
        <v>103</v>
      </c>
      <c r="Z50" s="111" t="s">
        <v>104</v>
      </c>
    </row>
    <row r="51" spans="1:26" ht="210.75" thickBot="1" x14ac:dyDescent="0.3">
      <c r="A51" s="169">
        <v>42</v>
      </c>
      <c r="B51" s="165" t="s">
        <v>194</v>
      </c>
      <c r="C51" s="166" t="s">
        <v>196</v>
      </c>
      <c r="D51" s="167">
        <v>75021595</v>
      </c>
      <c r="E51" s="167">
        <v>102591377</v>
      </c>
      <c r="F51" s="100">
        <v>600120473</v>
      </c>
      <c r="G51" s="69" t="s">
        <v>197</v>
      </c>
      <c r="H51" s="65" t="s">
        <v>88</v>
      </c>
      <c r="I51" s="65" t="s">
        <v>95</v>
      </c>
      <c r="J51" s="65" t="s">
        <v>195</v>
      </c>
      <c r="K51" s="69" t="s">
        <v>198</v>
      </c>
      <c r="L51" s="162">
        <v>2000000</v>
      </c>
      <c r="M51" s="163">
        <f t="shared" si="1"/>
        <v>1700000</v>
      </c>
      <c r="N51" s="98">
        <v>44562</v>
      </c>
      <c r="O51" s="168">
        <v>46752</v>
      </c>
      <c r="P51" s="99"/>
      <c r="Q51" s="167"/>
      <c r="R51" s="167"/>
      <c r="S51" s="100"/>
      <c r="T51" s="65"/>
      <c r="U51" s="65"/>
      <c r="V51" s="65"/>
      <c r="W51" s="65"/>
      <c r="X51" s="65"/>
      <c r="Y51" s="99" t="s">
        <v>103</v>
      </c>
      <c r="Z51" s="100" t="s">
        <v>104</v>
      </c>
    </row>
    <row r="52" spans="1:26" ht="45" x14ac:dyDescent="0.25">
      <c r="A52" s="164">
        <v>43</v>
      </c>
      <c r="B52" s="127"/>
      <c r="C52" s="126"/>
      <c r="D52" s="126"/>
      <c r="E52" s="126"/>
      <c r="F52" s="159"/>
      <c r="G52" s="70" t="s">
        <v>199</v>
      </c>
      <c r="H52" s="66" t="s">
        <v>88</v>
      </c>
      <c r="I52" s="66" t="s">
        <v>95</v>
      </c>
      <c r="J52" s="66" t="s">
        <v>195</v>
      </c>
      <c r="K52" s="70" t="s">
        <v>200</v>
      </c>
      <c r="L52" s="155">
        <v>1000000</v>
      </c>
      <c r="M52" s="156">
        <f t="shared" si="1"/>
        <v>850000</v>
      </c>
      <c r="N52" s="125">
        <v>44562</v>
      </c>
      <c r="O52" s="157">
        <v>46752</v>
      </c>
      <c r="P52" s="127"/>
      <c r="Q52" s="126" t="s">
        <v>102</v>
      </c>
      <c r="R52" s="126"/>
      <c r="S52" s="159" t="s">
        <v>102</v>
      </c>
      <c r="T52" s="66"/>
      <c r="U52" s="66"/>
      <c r="V52" s="66"/>
      <c r="W52" s="66"/>
      <c r="X52" s="66"/>
      <c r="Y52" s="127" t="s">
        <v>103</v>
      </c>
      <c r="Z52" s="159" t="s">
        <v>104</v>
      </c>
    </row>
    <row r="53" spans="1:26" ht="30" x14ac:dyDescent="0.25">
      <c r="A53" s="169">
        <v>44</v>
      </c>
      <c r="B53" s="127"/>
      <c r="C53" s="126"/>
      <c r="D53" s="126"/>
      <c r="E53" s="126"/>
      <c r="F53" s="159"/>
      <c r="G53" s="66" t="s">
        <v>201</v>
      </c>
      <c r="H53" s="66" t="s">
        <v>88</v>
      </c>
      <c r="I53" s="66" t="s">
        <v>95</v>
      </c>
      <c r="J53" s="66" t="s">
        <v>195</v>
      </c>
      <c r="K53" s="70" t="s">
        <v>202</v>
      </c>
      <c r="L53" s="155">
        <v>500000</v>
      </c>
      <c r="M53" s="156">
        <f t="shared" si="1"/>
        <v>425000</v>
      </c>
      <c r="N53" s="125">
        <v>44562</v>
      </c>
      <c r="O53" s="157">
        <v>46752</v>
      </c>
      <c r="P53" s="127" t="s">
        <v>102</v>
      </c>
      <c r="Q53" s="126"/>
      <c r="R53" s="126"/>
      <c r="S53" s="159" t="s">
        <v>102</v>
      </c>
      <c r="T53" s="66"/>
      <c r="U53" s="66"/>
      <c r="V53" s="66"/>
      <c r="W53" s="66"/>
      <c r="X53" s="66"/>
      <c r="Y53" s="127" t="s">
        <v>103</v>
      </c>
      <c r="Z53" s="159" t="s">
        <v>104</v>
      </c>
    </row>
    <row r="54" spans="1:26" ht="30.75" thickBot="1" x14ac:dyDescent="0.3">
      <c r="A54" s="169">
        <v>45</v>
      </c>
      <c r="B54" s="133"/>
      <c r="C54" s="132"/>
      <c r="D54" s="132"/>
      <c r="E54" s="132"/>
      <c r="F54" s="128"/>
      <c r="G54" s="129" t="s">
        <v>203</v>
      </c>
      <c r="H54" s="129" t="s">
        <v>88</v>
      </c>
      <c r="I54" s="129" t="s">
        <v>95</v>
      </c>
      <c r="J54" s="129" t="s">
        <v>195</v>
      </c>
      <c r="K54" s="134" t="s">
        <v>204</v>
      </c>
      <c r="L54" s="135">
        <v>1000000</v>
      </c>
      <c r="M54" s="136">
        <f t="shared" si="1"/>
        <v>850000</v>
      </c>
      <c r="N54" s="130">
        <v>44562</v>
      </c>
      <c r="O54" s="131">
        <v>46752</v>
      </c>
      <c r="P54" s="133"/>
      <c r="Q54" s="132"/>
      <c r="R54" s="132"/>
      <c r="S54" s="128" t="s">
        <v>102</v>
      </c>
      <c r="T54" s="129"/>
      <c r="U54" s="129"/>
      <c r="V54" s="129"/>
      <c r="W54" s="129"/>
      <c r="X54" s="129"/>
      <c r="Y54" s="133" t="s">
        <v>103</v>
      </c>
      <c r="Z54" s="128" t="s">
        <v>104</v>
      </c>
    </row>
    <row r="55" spans="1:26" ht="30" x14ac:dyDescent="0.25">
      <c r="A55" s="164">
        <v>46</v>
      </c>
      <c r="B55" s="133"/>
      <c r="C55" s="132"/>
      <c r="D55" s="132"/>
      <c r="E55" s="132"/>
      <c r="F55" s="128"/>
      <c r="G55" s="134" t="s">
        <v>205</v>
      </c>
      <c r="H55" s="129" t="s">
        <v>88</v>
      </c>
      <c r="I55" s="129" t="s">
        <v>95</v>
      </c>
      <c r="J55" s="129" t="s">
        <v>195</v>
      </c>
      <c r="K55" s="134" t="s">
        <v>206</v>
      </c>
      <c r="L55" s="135">
        <v>200000</v>
      </c>
      <c r="M55" s="136">
        <f t="shared" si="1"/>
        <v>170000</v>
      </c>
      <c r="N55" s="130">
        <v>44562</v>
      </c>
      <c r="O55" s="131">
        <v>46752</v>
      </c>
      <c r="P55" s="133"/>
      <c r="Q55" s="132"/>
      <c r="R55" s="132"/>
      <c r="S55" s="128"/>
      <c r="T55" s="129"/>
      <c r="U55" s="129"/>
      <c r="V55" s="129"/>
      <c r="W55" s="129"/>
      <c r="X55" s="129"/>
      <c r="Y55" s="133" t="s">
        <v>103</v>
      </c>
      <c r="Z55" s="128" t="s">
        <v>104</v>
      </c>
    </row>
    <row r="56" spans="1:26" ht="45" x14ac:dyDescent="0.25">
      <c r="A56" s="169">
        <v>47</v>
      </c>
      <c r="B56" s="133"/>
      <c r="C56" s="132"/>
      <c r="D56" s="132"/>
      <c r="E56" s="132"/>
      <c r="F56" s="128"/>
      <c r="G56" s="134" t="s">
        <v>156</v>
      </c>
      <c r="H56" s="129" t="s">
        <v>88</v>
      </c>
      <c r="I56" s="129" t="s">
        <v>95</v>
      </c>
      <c r="J56" s="129" t="s">
        <v>195</v>
      </c>
      <c r="K56" s="134" t="s">
        <v>207</v>
      </c>
      <c r="L56" s="135">
        <v>500000</v>
      </c>
      <c r="M56" s="136">
        <f t="shared" si="1"/>
        <v>425000</v>
      </c>
      <c r="N56" s="130">
        <v>44562</v>
      </c>
      <c r="O56" s="131">
        <v>46752</v>
      </c>
      <c r="P56" s="133"/>
      <c r="Q56" s="132" t="s">
        <v>102</v>
      </c>
      <c r="R56" s="132" t="s">
        <v>102</v>
      </c>
      <c r="S56" s="128"/>
      <c r="T56" s="129"/>
      <c r="U56" s="129"/>
      <c r="V56" s="129"/>
      <c r="W56" s="129"/>
      <c r="X56" s="129"/>
      <c r="Y56" s="133" t="s">
        <v>103</v>
      </c>
      <c r="Z56" s="128" t="s">
        <v>104</v>
      </c>
    </row>
    <row r="57" spans="1:26" ht="30.75" thickBot="1" x14ac:dyDescent="0.3">
      <c r="A57" s="169">
        <v>48</v>
      </c>
      <c r="B57" s="133"/>
      <c r="C57" s="132"/>
      <c r="D57" s="132"/>
      <c r="E57" s="132"/>
      <c r="F57" s="128"/>
      <c r="G57" s="134" t="s">
        <v>208</v>
      </c>
      <c r="H57" s="129" t="s">
        <v>88</v>
      </c>
      <c r="I57" s="129" t="s">
        <v>95</v>
      </c>
      <c r="J57" s="129" t="s">
        <v>195</v>
      </c>
      <c r="K57" s="134" t="s">
        <v>209</v>
      </c>
      <c r="L57" s="135">
        <v>500000</v>
      </c>
      <c r="M57" s="136">
        <f t="shared" si="1"/>
        <v>425000</v>
      </c>
      <c r="N57" s="130">
        <v>44562</v>
      </c>
      <c r="O57" s="131">
        <v>46752</v>
      </c>
      <c r="P57" s="133"/>
      <c r="Q57" s="132"/>
      <c r="R57" s="132"/>
      <c r="S57" s="128"/>
      <c r="T57" s="129"/>
      <c r="U57" s="129"/>
      <c r="V57" s="129"/>
      <c r="W57" s="129"/>
      <c r="X57" s="129"/>
      <c r="Y57" s="133" t="s">
        <v>103</v>
      </c>
      <c r="Z57" s="128" t="s">
        <v>104</v>
      </c>
    </row>
    <row r="58" spans="1:26" ht="45" x14ac:dyDescent="0.25">
      <c r="A58" s="164">
        <v>49</v>
      </c>
      <c r="B58" s="133"/>
      <c r="C58" s="132"/>
      <c r="D58" s="132"/>
      <c r="E58" s="132"/>
      <c r="F58" s="128"/>
      <c r="G58" s="134" t="s">
        <v>210</v>
      </c>
      <c r="H58" s="129" t="s">
        <v>88</v>
      </c>
      <c r="I58" s="129" t="s">
        <v>95</v>
      </c>
      <c r="J58" s="129" t="s">
        <v>195</v>
      </c>
      <c r="K58" s="134" t="s">
        <v>211</v>
      </c>
      <c r="L58" s="135">
        <v>500000</v>
      </c>
      <c r="M58" s="136">
        <f t="shared" si="1"/>
        <v>425000</v>
      </c>
      <c r="N58" s="130">
        <v>44562</v>
      </c>
      <c r="O58" s="131">
        <v>46752</v>
      </c>
      <c r="P58" s="133" t="s">
        <v>102</v>
      </c>
      <c r="Q58" s="132" t="s">
        <v>102</v>
      </c>
      <c r="R58" s="132"/>
      <c r="S58" s="128"/>
      <c r="T58" s="129"/>
      <c r="U58" s="129"/>
      <c r="V58" s="129"/>
      <c r="W58" s="129"/>
      <c r="X58" s="129"/>
      <c r="Y58" s="133" t="s">
        <v>103</v>
      </c>
      <c r="Z58" s="128" t="s">
        <v>104</v>
      </c>
    </row>
    <row r="59" spans="1:26" ht="45.75" thickBot="1" x14ac:dyDescent="0.3">
      <c r="A59" s="169">
        <v>50</v>
      </c>
      <c r="B59" s="105"/>
      <c r="C59" s="180"/>
      <c r="D59" s="180"/>
      <c r="E59" s="180"/>
      <c r="F59" s="106"/>
      <c r="G59" s="181" t="s">
        <v>212</v>
      </c>
      <c r="H59" s="102" t="s">
        <v>88</v>
      </c>
      <c r="I59" s="102" t="s">
        <v>95</v>
      </c>
      <c r="J59" s="102" t="s">
        <v>195</v>
      </c>
      <c r="K59" s="102" t="s">
        <v>212</v>
      </c>
      <c r="L59" s="161">
        <v>5000000</v>
      </c>
      <c r="M59" s="160">
        <f>L59/100*85</f>
        <v>4250000</v>
      </c>
      <c r="N59" s="103">
        <v>44562</v>
      </c>
      <c r="O59" s="104">
        <v>46752</v>
      </c>
      <c r="P59" s="105"/>
      <c r="Q59" s="180"/>
      <c r="R59" s="180"/>
      <c r="S59" s="106"/>
      <c r="T59" s="102"/>
      <c r="U59" s="102"/>
      <c r="V59" s="102"/>
      <c r="W59" s="102"/>
      <c r="X59" s="102"/>
      <c r="Y59" s="105" t="s">
        <v>103</v>
      </c>
      <c r="Z59" s="106" t="s">
        <v>104</v>
      </c>
    </row>
    <row r="60" spans="1:26" ht="165.75" thickBot="1" x14ac:dyDescent="0.3">
      <c r="A60" s="169">
        <v>51</v>
      </c>
      <c r="B60" s="165" t="s">
        <v>326</v>
      </c>
      <c r="C60" s="166" t="s">
        <v>327</v>
      </c>
      <c r="D60" s="167">
        <v>75022010</v>
      </c>
      <c r="E60" s="167">
        <v>102579920</v>
      </c>
      <c r="F60" s="100">
        <v>600120198</v>
      </c>
      <c r="G60" s="69" t="s">
        <v>328</v>
      </c>
      <c r="H60" s="65" t="s">
        <v>88</v>
      </c>
      <c r="I60" s="65" t="s">
        <v>95</v>
      </c>
      <c r="J60" s="65" t="s">
        <v>329</v>
      </c>
      <c r="K60" s="69" t="s">
        <v>330</v>
      </c>
      <c r="L60" s="162">
        <v>1000000</v>
      </c>
      <c r="M60" s="163">
        <f t="shared" ref="M60:M69" si="3">L60/100*85</f>
        <v>850000</v>
      </c>
      <c r="N60" s="98">
        <v>44562</v>
      </c>
      <c r="O60" s="168">
        <v>45657</v>
      </c>
      <c r="P60" s="99" t="s">
        <v>102</v>
      </c>
      <c r="Q60" s="167" t="s">
        <v>102</v>
      </c>
      <c r="R60" s="167" t="s">
        <v>102</v>
      </c>
      <c r="S60" s="100" t="s">
        <v>102</v>
      </c>
      <c r="T60" s="65"/>
      <c r="U60" s="65"/>
      <c r="V60" s="65"/>
      <c r="W60" s="65"/>
      <c r="X60" s="65"/>
      <c r="Y60" s="99" t="s">
        <v>103</v>
      </c>
      <c r="Z60" s="100" t="s">
        <v>104</v>
      </c>
    </row>
    <row r="61" spans="1:26" ht="45" x14ac:dyDescent="0.25">
      <c r="A61" s="164">
        <v>52</v>
      </c>
      <c r="B61" s="127"/>
      <c r="C61" s="126"/>
      <c r="D61" s="126"/>
      <c r="E61" s="126"/>
      <c r="F61" s="159"/>
      <c r="G61" s="70" t="s">
        <v>331</v>
      </c>
      <c r="H61" s="66" t="s">
        <v>88</v>
      </c>
      <c r="I61" s="66" t="s">
        <v>95</v>
      </c>
      <c r="J61" s="66" t="s">
        <v>329</v>
      </c>
      <c r="K61" s="70" t="s">
        <v>332</v>
      </c>
      <c r="L61" s="155">
        <v>500000</v>
      </c>
      <c r="M61" s="156">
        <f t="shared" si="3"/>
        <v>425000</v>
      </c>
      <c r="N61" s="125">
        <v>44562</v>
      </c>
      <c r="O61" s="157">
        <v>45657</v>
      </c>
      <c r="P61" s="127" t="s">
        <v>102</v>
      </c>
      <c r="Q61" s="126" t="s">
        <v>102</v>
      </c>
      <c r="R61" s="126" t="s">
        <v>102</v>
      </c>
      <c r="S61" s="159" t="s">
        <v>102</v>
      </c>
      <c r="T61" s="66"/>
      <c r="U61" s="66"/>
      <c r="V61" s="66"/>
      <c r="W61" s="66"/>
      <c r="X61" s="66"/>
      <c r="Y61" s="127" t="s">
        <v>103</v>
      </c>
      <c r="Z61" s="159" t="s">
        <v>104</v>
      </c>
    </row>
    <row r="62" spans="1:26" ht="30" x14ac:dyDescent="0.25">
      <c r="A62" s="169">
        <v>53</v>
      </c>
      <c r="B62" s="127"/>
      <c r="C62" s="126"/>
      <c r="D62" s="126"/>
      <c r="E62" s="126"/>
      <c r="F62" s="159"/>
      <c r="G62" s="70" t="s">
        <v>333</v>
      </c>
      <c r="H62" s="66" t="s">
        <v>88</v>
      </c>
      <c r="I62" s="66" t="s">
        <v>95</v>
      </c>
      <c r="J62" s="66" t="s">
        <v>329</v>
      </c>
      <c r="K62" s="70" t="s">
        <v>334</v>
      </c>
      <c r="L62" s="155">
        <v>1000000</v>
      </c>
      <c r="M62" s="156">
        <f t="shared" si="3"/>
        <v>850000</v>
      </c>
      <c r="N62" s="125">
        <v>44562</v>
      </c>
      <c r="O62" s="157">
        <v>45657</v>
      </c>
      <c r="P62" s="127"/>
      <c r="Q62" s="126"/>
      <c r="R62" s="126"/>
      <c r="S62" s="159"/>
      <c r="T62" s="66"/>
      <c r="U62" s="66"/>
      <c r="V62" s="66"/>
      <c r="W62" s="66" t="s">
        <v>102</v>
      </c>
      <c r="X62" s="66"/>
      <c r="Y62" s="127" t="s">
        <v>103</v>
      </c>
      <c r="Z62" s="159" t="s">
        <v>104</v>
      </c>
    </row>
    <row r="63" spans="1:26" ht="30.75" thickBot="1" x14ac:dyDescent="0.3">
      <c r="A63" s="169">
        <v>54</v>
      </c>
      <c r="B63" s="127"/>
      <c r="C63" s="126"/>
      <c r="D63" s="126"/>
      <c r="E63" s="126"/>
      <c r="F63" s="159"/>
      <c r="G63" s="70" t="s">
        <v>335</v>
      </c>
      <c r="H63" s="66" t="s">
        <v>88</v>
      </c>
      <c r="I63" s="66" t="s">
        <v>95</v>
      </c>
      <c r="J63" s="66" t="s">
        <v>329</v>
      </c>
      <c r="K63" s="66" t="s">
        <v>335</v>
      </c>
      <c r="L63" s="155">
        <v>2000000</v>
      </c>
      <c r="M63" s="156">
        <f t="shared" si="3"/>
        <v>1700000</v>
      </c>
      <c r="N63" s="125">
        <v>44562</v>
      </c>
      <c r="O63" s="157">
        <v>46022</v>
      </c>
      <c r="P63" s="127"/>
      <c r="Q63" s="126"/>
      <c r="R63" s="126"/>
      <c r="S63" s="159"/>
      <c r="T63" s="66"/>
      <c r="U63" s="66"/>
      <c r="V63" s="66" t="s">
        <v>102</v>
      </c>
      <c r="W63" s="66"/>
      <c r="X63" s="66"/>
      <c r="Y63" s="127" t="s">
        <v>103</v>
      </c>
      <c r="Z63" s="159" t="s">
        <v>104</v>
      </c>
    </row>
    <row r="64" spans="1:26" ht="30" x14ac:dyDescent="0.25">
      <c r="A64" s="164">
        <v>55</v>
      </c>
      <c r="B64" s="127"/>
      <c r="C64" s="126"/>
      <c r="D64" s="126"/>
      <c r="E64" s="126"/>
      <c r="F64" s="159"/>
      <c r="G64" s="70" t="s">
        <v>336</v>
      </c>
      <c r="H64" s="66" t="s">
        <v>88</v>
      </c>
      <c r="I64" s="66" t="s">
        <v>95</v>
      </c>
      <c r="J64" s="66" t="s">
        <v>329</v>
      </c>
      <c r="K64" s="70" t="s">
        <v>337</v>
      </c>
      <c r="L64" s="155">
        <v>5000000</v>
      </c>
      <c r="M64" s="156">
        <f t="shared" si="3"/>
        <v>4250000</v>
      </c>
      <c r="N64" s="125">
        <v>44562</v>
      </c>
      <c r="O64" s="157">
        <v>46752</v>
      </c>
      <c r="P64" s="127" t="s">
        <v>102</v>
      </c>
      <c r="Q64" s="126" t="s">
        <v>102</v>
      </c>
      <c r="R64" s="126" t="s">
        <v>102</v>
      </c>
      <c r="S64" s="159" t="s">
        <v>102</v>
      </c>
      <c r="T64" s="66"/>
      <c r="U64" s="66"/>
      <c r="V64" s="66" t="s">
        <v>102</v>
      </c>
      <c r="W64" s="66"/>
      <c r="X64" s="66"/>
      <c r="Y64" s="127" t="s">
        <v>103</v>
      </c>
      <c r="Z64" s="159" t="s">
        <v>104</v>
      </c>
    </row>
    <row r="65" spans="1:26" ht="30" x14ac:dyDescent="0.25">
      <c r="A65" s="169">
        <v>56</v>
      </c>
      <c r="B65" s="127"/>
      <c r="C65" s="126"/>
      <c r="D65" s="126"/>
      <c r="E65" s="126"/>
      <c r="F65" s="159"/>
      <c r="G65" s="70" t="s">
        <v>338</v>
      </c>
      <c r="H65" s="66" t="s">
        <v>88</v>
      </c>
      <c r="I65" s="66" t="s">
        <v>95</v>
      </c>
      <c r="J65" s="66" t="s">
        <v>329</v>
      </c>
      <c r="K65" s="70" t="s">
        <v>339</v>
      </c>
      <c r="L65" s="155">
        <v>500000</v>
      </c>
      <c r="M65" s="156">
        <f t="shared" si="3"/>
        <v>425000</v>
      </c>
      <c r="N65" s="125">
        <v>44562</v>
      </c>
      <c r="O65" s="157">
        <v>46752</v>
      </c>
      <c r="P65" s="127"/>
      <c r="Q65" s="126"/>
      <c r="R65" s="126"/>
      <c r="S65" s="159"/>
      <c r="T65" s="66"/>
      <c r="U65" s="66"/>
      <c r="V65" s="66"/>
      <c r="W65" s="66"/>
      <c r="X65" s="66"/>
      <c r="Y65" s="127" t="s">
        <v>103</v>
      </c>
      <c r="Z65" s="159" t="s">
        <v>104</v>
      </c>
    </row>
    <row r="66" spans="1:26" ht="45.75" thickBot="1" x14ac:dyDescent="0.3">
      <c r="A66" s="169">
        <v>57</v>
      </c>
      <c r="B66" s="133"/>
      <c r="C66" s="132"/>
      <c r="D66" s="132"/>
      <c r="E66" s="132"/>
      <c r="F66" s="128"/>
      <c r="G66" s="134" t="s">
        <v>340</v>
      </c>
      <c r="H66" s="129" t="s">
        <v>88</v>
      </c>
      <c r="I66" s="129" t="s">
        <v>95</v>
      </c>
      <c r="J66" s="129" t="s">
        <v>329</v>
      </c>
      <c r="K66" s="134" t="s">
        <v>468</v>
      </c>
      <c r="L66" s="135">
        <v>1000000</v>
      </c>
      <c r="M66" s="136">
        <f t="shared" si="3"/>
        <v>850000</v>
      </c>
      <c r="N66" s="130">
        <v>44562</v>
      </c>
      <c r="O66" s="131">
        <v>46752</v>
      </c>
      <c r="P66" s="133"/>
      <c r="Q66" s="132" t="s">
        <v>102</v>
      </c>
      <c r="R66" s="132" t="s">
        <v>102</v>
      </c>
      <c r="S66" s="128"/>
      <c r="T66" s="129"/>
      <c r="U66" s="129"/>
      <c r="V66" s="129" t="s">
        <v>102</v>
      </c>
      <c r="W66" s="129"/>
      <c r="X66" s="129"/>
      <c r="Y66" s="133" t="s">
        <v>103</v>
      </c>
      <c r="Z66" s="128" t="s">
        <v>104</v>
      </c>
    </row>
    <row r="67" spans="1:26" ht="45" x14ac:dyDescent="0.25">
      <c r="A67" s="164">
        <v>58</v>
      </c>
      <c r="B67" s="127"/>
      <c r="C67" s="126"/>
      <c r="D67" s="126"/>
      <c r="E67" s="126"/>
      <c r="F67" s="159"/>
      <c r="G67" s="70" t="s">
        <v>469</v>
      </c>
      <c r="H67" s="66" t="s">
        <v>88</v>
      </c>
      <c r="I67" s="66" t="s">
        <v>95</v>
      </c>
      <c r="J67" s="66" t="s">
        <v>329</v>
      </c>
      <c r="K67" s="70" t="s">
        <v>472</v>
      </c>
      <c r="L67" s="155">
        <v>400000</v>
      </c>
      <c r="M67" s="156">
        <f t="shared" si="3"/>
        <v>340000</v>
      </c>
      <c r="N67" s="125">
        <v>44562</v>
      </c>
      <c r="O67" s="157">
        <v>46752</v>
      </c>
      <c r="P67" s="127"/>
      <c r="Q67" s="126"/>
      <c r="R67" s="126"/>
      <c r="S67" s="159"/>
      <c r="T67" s="66"/>
      <c r="U67" s="66"/>
      <c r="V67" s="66"/>
      <c r="W67" s="66"/>
      <c r="X67" s="66"/>
      <c r="Y67" s="127" t="s">
        <v>103</v>
      </c>
      <c r="Z67" s="126" t="s">
        <v>104</v>
      </c>
    </row>
    <row r="68" spans="1:26" ht="15.75" thickBot="1" x14ac:dyDescent="0.3">
      <c r="A68" s="169">
        <v>59</v>
      </c>
      <c r="B68" s="185"/>
      <c r="C68" s="186"/>
      <c r="D68" s="186"/>
      <c r="E68" s="186"/>
      <c r="F68" s="187"/>
      <c r="G68" s="182" t="s">
        <v>470</v>
      </c>
      <c r="H68" s="201" t="s">
        <v>88</v>
      </c>
      <c r="I68" s="201" t="s">
        <v>95</v>
      </c>
      <c r="J68" s="201" t="s">
        <v>329</v>
      </c>
      <c r="K68" s="182" t="s">
        <v>473</v>
      </c>
      <c r="L68" s="202">
        <v>1000000</v>
      </c>
      <c r="M68" s="203">
        <f t="shared" si="3"/>
        <v>850000</v>
      </c>
      <c r="N68" s="204">
        <v>44562</v>
      </c>
      <c r="O68" s="205">
        <v>46752</v>
      </c>
      <c r="P68" s="185"/>
      <c r="Q68" s="186"/>
      <c r="R68" s="186"/>
      <c r="S68" s="187"/>
      <c r="T68" s="188"/>
      <c r="U68" s="188"/>
      <c r="V68" s="188"/>
      <c r="W68" s="188"/>
      <c r="X68" s="188"/>
      <c r="Y68" s="206" t="s">
        <v>103</v>
      </c>
      <c r="Z68" s="186" t="s">
        <v>104</v>
      </c>
    </row>
    <row r="69" spans="1:26" ht="30.75" thickBot="1" x14ac:dyDescent="0.3">
      <c r="A69" s="169">
        <v>60</v>
      </c>
      <c r="B69" s="207"/>
      <c r="C69" s="208"/>
      <c r="D69" s="208"/>
      <c r="E69" s="208"/>
      <c r="F69" s="209"/>
      <c r="G69" s="97" t="s">
        <v>471</v>
      </c>
      <c r="H69" s="66" t="s">
        <v>88</v>
      </c>
      <c r="I69" s="66" t="s">
        <v>95</v>
      </c>
      <c r="J69" s="66" t="s">
        <v>329</v>
      </c>
      <c r="K69" s="97" t="s">
        <v>474</v>
      </c>
      <c r="L69" s="183">
        <v>500000</v>
      </c>
      <c r="M69" s="184">
        <f t="shared" si="3"/>
        <v>425000</v>
      </c>
      <c r="N69" s="125">
        <v>44562</v>
      </c>
      <c r="O69" s="157">
        <v>46752</v>
      </c>
      <c r="P69" s="207"/>
      <c r="Q69" s="208" t="s">
        <v>102</v>
      </c>
      <c r="R69" s="208" t="s">
        <v>102</v>
      </c>
      <c r="S69" s="209"/>
      <c r="T69" s="210"/>
      <c r="U69" s="210"/>
      <c r="V69" s="210"/>
      <c r="W69" s="210"/>
      <c r="X69" s="210"/>
      <c r="Y69" s="127" t="s">
        <v>103</v>
      </c>
      <c r="Z69" s="211" t="s">
        <v>104</v>
      </c>
    </row>
    <row r="70" spans="1:26" ht="135.75" thickBot="1" x14ac:dyDescent="0.3">
      <c r="A70" s="164">
        <v>61</v>
      </c>
      <c r="B70" s="212" t="s">
        <v>213</v>
      </c>
      <c r="C70" s="213" t="s">
        <v>214</v>
      </c>
      <c r="D70" s="208">
        <v>75022010</v>
      </c>
      <c r="E70" s="208">
        <v>102579920</v>
      </c>
      <c r="F70" s="209">
        <v>600120198</v>
      </c>
      <c r="G70" s="97" t="s">
        <v>215</v>
      </c>
      <c r="H70" s="210" t="s">
        <v>88</v>
      </c>
      <c r="I70" s="210" t="s">
        <v>95</v>
      </c>
      <c r="J70" s="210" t="s">
        <v>216</v>
      </c>
      <c r="K70" s="97" t="s">
        <v>217</v>
      </c>
      <c r="L70" s="183">
        <v>1000000</v>
      </c>
      <c r="M70" s="184">
        <f>L70/100*85</f>
        <v>850000</v>
      </c>
      <c r="N70" s="214">
        <v>44562</v>
      </c>
      <c r="O70" s="215">
        <v>46752</v>
      </c>
      <c r="P70" s="207"/>
      <c r="Q70" s="208"/>
      <c r="R70" s="208"/>
      <c r="S70" s="209"/>
      <c r="T70" s="210"/>
      <c r="U70" s="210"/>
      <c r="V70" s="210"/>
      <c r="W70" s="210"/>
      <c r="X70" s="210"/>
      <c r="Y70" s="207" t="s">
        <v>103</v>
      </c>
      <c r="Z70" s="100" t="s">
        <v>104</v>
      </c>
    </row>
    <row r="71" spans="1:26" ht="150" x14ac:dyDescent="0.25">
      <c r="A71" s="169">
        <v>62</v>
      </c>
      <c r="B71" s="165" t="s">
        <v>218</v>
      </c>
      <c r="C71" s="166" t="s">
        <v>219</v>
      </c>
      <c r="D71" s="167">
        <v>47918594</v>
      </c>
      <c r="E71" s="167">
        <v>110012577</v>
      </c>
      <c r="F71" s="100">
        <v>600015149</v>
      </c>
      <c r="G71" s="69" t="s">
        <v>220</v>
      </c>
      <c r="H71" s="65" t="s">
        <v>88</v>
      </c>
      <c r="I71" s="65" t="s">
        <v>95</v>
      </c>
      <c r="J71" s="65" t="s">
        <v>95</v>
      </c>
      <c r="K71" s="65" t="s">
        <v>220</v>
      </c>
      <c r="L71" s="162">
        <v>600000</v>
      </c>
      <c r="M71" s="163">
        <f t="shared" ref="M71:M93" si="4">L71/100*85</f>
        <v>510000</v>
      </c>
      <c r="N71" s="98">
        <v>44562</v>
      </c>
      <c r="O71" s="168">
        <v>46022</v>
      </c>
      <c r="P71" s="99"/>
      <c r="Q71" s="167"/>
      <c r="R71" s="167"/>
      <c r="S71" s="100"/>
      <c r="T71" s="65"/>
      <c r="U71" s="65"/>
      <c r="V71" s="65"/>
      <c r="W71" s="65" t="s">
        <v>102</v>
      </c>
      <c r="X71" s="65"/>
      <c r="Y71" s="99" t="s">
        <v>103</v>
      </c>
      <c r="Z71" s="100" t="s">
        <v>104</v>
      </c>
    </row>
    <row r="72" spans="1:26" ht="30.75" thickBot="1" x14ac:dyDescent="0.3">
      <c r="A72" s="169">
        <v>63</v>
      </c>
      <c r="B72" s="127"/>
      <c r="C72" s="126"/>
      <c r="D72" s="126"/>
      <c r="E72" s="126"/>
      <c r="F72" s="159"/>
      <c r="G72" s="70" t="s">
        <v>221</v>
      </c>
      <c r="H72" s="66" t="s">
        <v>88</v>
      </c>
      <c r="I72" s="66" t="s">
        <v>95</v>
      </c>
      <c r="J72" s="66" t="s">
        <v>95</v>
      </c>
      <c r="K72" s="66" t="s">
        <v>221</v>
      </c>
      <c r="L72" s="155">
        <v>5000000</v>
      </c>
      <c r="M72" s="156">
        <f t="shared" si="4"/>
        <v>4250000</v>
      </c>
      <c r="N72" s="125">
        <v>44562</v>
      </c>
      <c r="O72" s="157">
        <v>46022</v>
      </c>
      <c r="P72" s="127"/>
      <c r="Q72" s="126"/>
      <c r="R72" s="126"/>
      <c r="S72" s="159"/>
      <c r="T72" s="66"/>
      <c r="U72" s="66"/>
      <c r="V72" s="66"/>
      <c r="W72" s="66"/>
      <c r="X72" s="66"/>
      <c r="Y72" s="127" t="s">
        <v>103</v>
      </c>
      <c r="Z72" s="159" t="s">
        <v>104</v>
      </c>
    </row>
    <row r="73" spans="1:26" ht="135" x14ac:dyDescent="0.25">
      <c r="A73" s="164">
        <v>64</v>
      </c>
      <c r="B73" s="127"/>
      <c r="C73" s="126"/>
      <c r="D73" s="126"/>
      <c r="E73" s="126"/>
      <c r="F73" s="159"/>
      <c r="G73" s="70" t="s">
        <v>222</v>
      </c>
      <c r="H73" s="66" t="s">
        <v>88</v>
      </c>
      <c r="I73" s="66" t="s">
        <v>95</v>
      </c>
      <c r="J73" s="66" t="s">
        <v>95</v>
      </c>
      <c r="K73" s="70" t="s">
        <v>223</v>
      </c>
      <c r="L73" s="155">
        <v>3000000</v>
      </c>
      <c r="M73" s="156">
        <f t="shared" si="4"/>
        <v>2550000</v>
      </c>
      <c r="N73" s="125">
        <v>44562</v>
      </c>
      <c r="O73" s="157">
        <v>46022</v>
      </c>
      <c r="P73" s="127"/>
      <c r="Q73" s="126" t="s">
        <v>102</v>
      </c>
      <c r="R73" s="126" t="s">
        <v>102</v>
      </c>
      <c r="S73" s="159" t="s">
        <v>102</v>
      </c>
      <c r="T73" s="66"/>
      <c r="U73" s="66"/>
      <c r="V73" s="66" t="s">
        <v>102</v>
      </c>
      <c r="W73" s="66" t="s">
        <v>102</v>
      </c>
      <c r="X73" s="66"/>
      <c r="Y73" s="127" t="s">
        <v>103</v>
      </c>
      <c r="Z73" s="159" t="s">
        <v>104</v>
      </c>
    </row>
    <row r="74" spans="1:26" ht="75" x14ac:dyDescent="0.25">
      <c r="A74" s="169">
        <v>65</v>
      </c>
      <c r="B74" s="127"/>
      <c r="C74" s="126"/>
      <c r="D74" s="126"/>
      <c r="E74" s="126"/>
      <c r="F74" s="159"/>
      <c r="G74" s="70" t="s">
        <v>224</v>
      </c>
      <c r="H74" s="66" t="s">
        <v>88</v>
      </c>
      <c r="I74" s="66" t="s">
        <v>95</v>
      </c>
      <c r="J74" s="66" t="s">
        <v>95</v>
      </c>
      <c r="K74" s="70" t="s">
        <v>225</v>
      </c>
      <c r="L74" s="155">
        <v>900000</v>
      </c>
      <c r="M74" s="156">
        <f t="shared" si="4"/>
        <v>765000</v>
      </c>
      <c r="N74" s="125">
        <v>44562</v>
      </c>
      <c r="O74" s="157">
        <v>46022</v>
      </c>
      <c r="P74" s="127"/>
      <c r="Q74" s="126" t="s">
        <v>102</v>
      </c>
      <c r="R74" s="126"/>
      <c r="S74" s="159" t="s">
        <v>102</v>
      </c>
      <c r="T74" s="66"/>
      <c r="U74" s="66"/>
      <c r="V74" s="66"/>
      <c r="W74" s="66"/>
      <c r="X74" s="66"/>
      <c r="Y74" s="127" t="s">
        <v>103</v>
      </c>
      <c r="Z74" s="159" t="s">
        <v>104</v>
      </c>
    </row>
    <row r="75" spans="1:26" ht="45.75" thickBot="1" x14ac:dyDescent="0.3">
      <c r="A75" s="169">
        <v>66</v>
      </c>
      <c r="B75" s="127"/>
      <c r="C75" s="126"/>
      <c r="D75" s="126"/>
      <c r="E75" s="126"/>
      <c r="F75" s="159"/>
      <c r="G75" s="70" t="s">
        <v>226</v>
      </c>
      <c r="H75" s="66" t="s">
        <v>88</v>
      </c>
      <c r="I75" s="66" t="s">
        <v>95</v>
      </c>
      <c r="J75" s="66" t="s">
        <v>95</v>
      </c>
      <c r="K75" s="70" t="s">
        <v>227</v>
      </c>
      <c r="L75" s="155">
        <v>600000</v>
      </c>
      <c r="M75" s="156">
        <f t="shared" si="4"/>
        <v>510000</v>
      </c>
      <c r="N75" s="125">
        <v>44562</v>
      </c>
      <c r="O75" s="157">
        <v>46022</v>
      </c>
      <c r="P75" s="127" t="s">
        <v>102</v>
      </c>
      <c r="Q75" s="126" t="s">
        <v>102</v>
      </c>
      <c r="R75" s="126" t="s">
        <v>102</v>
      </c>
      <c r="S75" s="159" t="s">
        <v>102</v>
      </c>
      <c r="T75" s="66"/>
      <c r="U75" s="66"/>
      <c r="V75" s="66"/>
      <c r="W75" s="66" t="s">
        <v>102</v>
      </c>
      <c r="X75" s="66" t="s">
        <v>102</v>
      </c>
      <c r="Y75" s="127" t="s">
        <v>103</v>
      </c>
      <c r="Z75" s="159" t="s">
        <v>104</v>
      </c>
    </row>
    <row r="76" spans="1:26" ht="60" x14ac:dyDescent="0.25">
      <c r="A76" s="164">
        <v>67</v>
      </c>
      <c r="B76" s="127"/>
      <c r="C76" s="126"/>
      <c r="D76" s="126"/>
      <c r="E76" s="126"/>
      <c r="F76" s="159"/>
      <c r="G76" s="70" t="s">
        <v>228</v>
      </c>
      <c r="H76" s="66" t="s">
        <v>88</v>
      </c>
      <c r="I76" s="66" t="s">
        <v>95</v>
      </c>
      <c r="J76" s="66" t="s">
        <v>95</v>
      </c>
      <c r="K76" s="70" t="s">
        <v>229</v>
      </c>
      <c r="L76" s="155">
        <v>700000</v>
      </c>
      <c r="M76" s="156">
        <f t="shared" si="4"/>
        <v>595000</v>
      </c>
      <c r="N76" s="125">
        <v>44562</v>
      </c>
      <c r="O76" s="157">
        <v>46022</v>
      </c>
      <c r="P76" s="127"/>
      <c r="Q76" s="126"/>
      <c r="R76" s="126"/>
      <c r="S76" s="159"/>
      <c r="T76" s="66"/>
      <c r="U76" s="66"/>
      <c r="V76" s="66"/>
      <c r="W76" s="66"/>
      <c r="X76" s="66"/>
      <c r="Y76" s="127" t="s">
        <v>103</v>
      </c>
      <c r="Z76" s="159" t="s">
        <v>104</v>
      </c>
    </row>
    <row r="77" spans="1:26" ht="45" x14ac:dyDescent="0.25">
      <c r="A77" s="169">
        <v>68</v>
      </c>
      <c r="B77" s="127"/>
      <c r="C77" s="126"/>
      <c r="D77" s="126"/>
      <c r="E77" s="126"/>
      <c r="F77" s="159"/>
      <c r="G77" s="70" t="s">
        <v>230</v>
      </c>
      <c r="H77" s="66" t="s">
        <v>88</v>
      </c>
      <c r="I77" s="66" t="s">
        <v>95</v>
      </c>
      <c r="J77" s="66" t="s">
        <v>95</v>
      </c>
      <c r="K77" s="70" t="s">
        <v>231</v>
      </c>
      <c r="L77" s="155">
        <v>250000</v>
      </c>
      <c r="M77" s="156">
        <f t="shared" si="4"/>
        <v>212500</v>
      </c>
      <c r="N77" s="125">
        <v>44562</v>
      </c>
      <c r="O77" s="157">
        <v>46022</v>
      </c>
      <c r="P77" s="127" t="s">
        <v>102</v>
      </c>
      <c r="Q77" s="126"/>
      <c r="R77" s="126"/>
      <c r="S77" s="159" t="s">
        <v>102</v>
      </c>
      <c r="T77" s="66"/>
      <c r="U77" s="66"/>
      <c r="V77" s="66"/>
      <c r="W77" s="66"/>
      <c r="X77" s="66" t="s">
        <v>102</v>
      </c>
      <c r="Y77" s="127" t="s">
        <v>103</v>
      </c>
      <c r="Z77" s="159" t="s">
        <v>104</v>
      </c>
    </row>
    <row r="78" spans="1:26" ht="60.75" thickBot="1" x14ac:dyDescent="0.3">
      <c r="A78" s="169">
        <v>69</v>
      </c>
      <c r="B78" s="127"/>
      <c r="C78" s="126"/>
      <c r="D78" s="126"/>
      <c r="E78" s="126"/>
      <c r="F78" s="159"/>
      <c r="G78" s="70" t="s">
        <v>232</v>
      </c>
      <c r="H78" s="66" t="s">
        <v>88</v>
      </c>
      <c r="I78" s="66" t="s">
        <v>95</v>
      </c>
      <c r="J78" s="66" t="s">
        <v>95</v>
      </c>
      <c r="K78" s="70" t="s">
        <v>233</v>
      </c>
      <c r="L78" s="155">
        <v>500000</v>
      </c>
      <c r="M78" s="156">
        <f t="shared" si="4"/>
        <v>425000</v>
      </c>
      <c r="N78" s="125">
        <v>44562</v>
      </c>
      <c r="O78" s="157">
        <v>46022</v>
      </c>
      <c r="P78" s="127"/>
      <c r="Q78" s="126" t="s">
        <v>102</v>
      </c>
      <c r="R78" s="126" t="s">
        <v>102</v>
      </c>
      <c r="S78" s="159"/>
      <c r="T78" s="66"/>
      <c r="U78" s="66"/>
      <c r="V78" s="66" t="s">
        <v>102</v>
      </c>
      <c r="W78" s="66"/>
      <c r="X78" s="66"/>
      <c r="Y78" s="127" t="s">
        <v>103</v>
      </c>
      <c r="Z78" s="159" t="s">
        <v>104</v>
      </c>
    </row>
    <row r="79" spans="1:26" ht="30" x14ac:dyDescent="0.25">
      <c r="A79" s="164">
        <v>70</v>
      </c>
      <c r="B79" s="127"/>
      <c r="C79" s="126"/>
      <c r="D79" s="126"/>
      <c r="E79" s="126"/>
      <c r="F79" s="159"/>
      <c r="G79" s="70" t="s">
        <v>234</v>
      </c>
      <c r="H79" s="66" t="s">
        <v>88</v>
      </c>
      <c r="I79" s="66" t="s">
        <v>95</v>
      </c>
      <c r="J79" s="66" t="s">
        <v>95</v>
      </c>
      <c r="K79" s="70" t="s">
        <v>235</v>
      </c>
      <c r="L79" s="155">
        <v>300000</v>
      </c>
      <c r="M79" s="156">
        <f t="shared" si="4"/>
        <v>255000</v>
      </c>
      <c r="N79" s="125">
        <v>44562</v>
      </c>
      <c r="O79" s="157">
        <v>46022</v>
      </c>
      <c r="P79" s="127"/>
      <c r="Q79" s="126"/>
      <c r="R79" s="126" t="s">
        <v>102</v>
      </c>
      <c r="S79" s="159" t="s">
        <v>102</v>
      </c>
      <c r="T79" s="66"/>
      <c r="U79" s="66"/>
      <c r="V79" s="66"/>
      <c r="W79" s="66"/>
      <c r="X79" s="66" t="s">
        <v>102</v>
      </c>
      <c r="Y79" s="127" t="s">
        <v>103</v>
      </c>
      <c r="Z79" s="159" t="s">
        <v>104</v>
      </c>
    </row>
    <row r="80" spans="1:26" ht="45" x14ac:dyDescent="0.25">
      <c r="A80" s="169">
        <v>71</v>
      </c>
      <c r="B80" s="127"/>
      <c r="C80" s="126"/>
      <c r="D80" s="126"/>
      <c r="E80" s="126"/>
      <c r="F80" s="159"/>
      <c r="G80" s="70" t="s">
        <v>236</v>
      </c>
      <c r="H80" s="66" t="s">
        <v>88</v>
      </c>
      <c r="I80" s="66" t="s">
        <v>95</v>
      </c>
      <c r="J80" s="66" t="s">
        <v>95</v>
      </c>
      <c r="K80" s="70" t="s">
        <v>237</v>
      </c>
      <c r="L80" s="155">
        <v>1000000</v>
      </c>
      <c r="M80" s="156">
        <f t="shared" si="4"/>
        <v>850000</v>
      </c>
      <c r="N80" s="125">
        <v>44562</v>
      </c>
      <c r="O80" s="157">
        <v>46022</v>
      </c>
      <c r="P80" s="127"/>
      <c r="Q80" s="126"/>
      <c r="R80" s="126"/>
      <c r="S80" s="159"/>
      <c r="T80" s="66"/>
      <c r="U80" s="66" t="s">
        <v>102</v>
      </c>
      <c r="V80" s="66" t="s">
        <v>102</v>
      </c>
      <c r="W80" s="66" t="s">
        <v>102</v>
      </c>
      <c r="X80" s="66" t="s">
        <v>102</v>
      </c>
      <c r="Y80" s="127" t="s">
        <v>103</v>
      </c>
      <c r="Z80" s="159" t="s">
        <v>104</v>
      </c>
    </row>
    <row r="81" spans="1:26" ht="30.75" thickBot="1" x14ac:dyDescent="0.3">
      <c r="A81" s="169">
        <v>72</v>
      </c>
      <c r="B81" s="105"/>
      <c r="C81" s="180"/>
      <c r="D81" s="180"/>
      <c r="E81" s="180"/>
      <c r="F81" s="106"/>
      <c r="G81" s="181" t="s">
        <v>238</v>
      </c>
      <c r="H81" s="102" t="s">
        <v>88</v>
      </c>
      <c r="I81" s="102" t="s">
        <v>95</v>
      </c>
      <c r="J81" s="102" t="s">
        <v>95</v>
      </c>
      <c r="K81" s="181" t="s">
        <v>239</v>
      </c>
      <c r="L81" s="161">
        <v>500000</v>
      </c>
      <c r="M81" s="160">
        <f t="shared" ref="M81:M82" si="5">L81/100*85</f>
        <v>425000</v>
      </c>
      <c r="N81" s="103">
        <v>44562</v>
      </c>
      <c r="O81" s="104">
        <v>46022</v>
      </c>
      <c r="P81" s="105"/>
      <c r="Q81" s="180"/>
      <c r="R81" s="180"/>
      <c r="S81" s="106"/>
      <c r="T81" s="102"/>
      <c r="U81" s="102"/>
      <c r="V81" s="102"/>
      <c r="W81" s="102"/>
      <c r="X81" s="102"/>
      <c r="Y81" s="105" t="s">
        <v>103</v>
      </c>
      <c r="Z81" s="106" t="s">
        <v>104</v>
      </c>
    </row>
    <row r="82" spans="1:26" ht="90.75" thickBot="1" x14ac:dyDescent="0.3">
      <c r="A82" s="169">
        <v>72</v>
      </c>
      <c r="B82" s="105"/>
      <c r="C82" s="180"/>
      <c r="D82" s="180"/>
      <c r="E82" s="180"/>
      <c r="F82" s="106"/>
      <c r="G82" s="266" t="s">
        <v>621</v>
      </c>
      <c r="H82" s="266" t="s">
        <v>88</v>
      </c>
      <c r="I82" s="266" t="s">
        <v>95</v>
      </c>
      <c r="J82" s="266" t="s">
        <v>95</v>
      </c>
      <c r="K82" s="266" t="s">
        <v>622</v>
      </c>
      <c r="L82" s="267">
        <v>4500000</v>
      </c>
      <c r="M82" s="268">
        <f t="shared" si="5"/>
        <v>3825000</v>
      </c>
      <c r="N82" s="269">
        <v>45292</v>
      </c>
      <c r="O82" s="270">
        <v>46752</v>
      </c>
      <c r="P82" s="271"/>
      <c r="Q82" s="272"/>
      <c r="R82" s="272"/>
      <c r="S82" s="273"/>
      <c r="T82" s="95"/>
      <c r="U82" s="95"/>
      <c r="V82" s="95"/>
      <c r="W82" s="95"/>
      <c r="X82" s="95"/>
      <c r="Y82" s="271" t="s">
        <v>103</v>
      </c>
      <c r="Z82" s="273" t="s">
        <v>104</v>
      </c>
    </row>
    <row r="83" spans="1:26" ht="120.75" thickBot="1" x14ac:dyDescent="0.3">
      <c r="A83" s="276"/>
      <c r="B83" s="185"/>
      <c r="C83" s="186"/>
      <c r="D83" s="186"/>
      <c r="E83" s="186"/>
      <c r="F83" s="187"/>
      <c r="G83" s="263" t="s">
        <v>623</v>
      </c>
      <c r="H83" s="91" t="s">
        <v>88</v>
      </c>
      <c r="I83" s="91" t="s">
        <v>95</v>
      </c>
      <c r="J83" s="91" t="s">
        <v>95</v>
      </c>
      <c r="K83" s="263" t="s">
        <v>624</v>
      </c>
      <c r="L83" s="89">
        <v>1900000</v>
      </c>
      <c r="M83" s="90">
        <v>1710000</v>
      </c>
      <c r="N83" s="264">
        <v>45292</v>
      </c>
      <c r="O83" s="265">
        <v>46752</v>
      </c>
      <c r="P83" s="94" t="s">
        <v>102</v>
      </c>
      <c r="Q83" s="92" t="s">
        <v>102</v>
      </c>
      <c r="R83" s="92" t="s">
        <v>102</v>
      </c>
      <c r="S83" s="96" t="s">
        <v>102</v>
      </c>
      <c r="T83" s="91"/>
      <c r="U83" s="91"/>
      <c r="V83" s="91" t="s">
        <v>102</v>
      </c>
      <c r="W83" s="91" t="s">
        <v>102</v>
      </c>
      <c r="X83" s="91"/>
      <c r="Y83" s="94" t="s">
        <v>103</v>
      </c>
      <c r="Z83" s="96" t="s">
        <v>104</v>
      </c>
    </row>
    <row r="84" spans="1:26" ht="180" x14ac:dyDescent="0.25">
      <c r="A84" s="164">
        <v>73</v>
      </c>
      <c r="B84" s="165" t="s">
        <v>372</v>
      </c>
      <c r="C84" s="166" t="s">
        <v>240</v>
      </c>
      <c r="D84" s="167">
        <v>75023903</v>
      </c>
      <c r="E84" s="167">
        <v>102591105</v>
      </c>
      <c r="F84" s="100">
        <v>650036841</v>
      </c>
      <c r="G84" s="69" t="s">
        <v>241</v>
      </c>
      <c r="H84" s="65" t="s">
        <v>88</v>
      </c>
      <c r="I84" s="65" t="s">
        <v>95</v>
      </c>
      <c r="J84" s="65" t="s">
        <v>242</v>
      </c>
      <c r="K84" s="69" t="s">
        <v>243</v>
      </c>
      <c r="L84" s="162">
        <v>2100000</v>
      </c>
      <c r="M84" s="163">
        <f t="shared" si="4"/>
        <v>1785000</v>
      </c>
      <c r="N84" s="98">
        <v>44562</v>
      </c>
      <c r="O84" s="168">
        <v>46752</v>
      </c>
      <c r="P84" s="99"/>
      <c r="Q84" s="167" t="s">
        <v>102</v>
      </c>
      <c r="R84" s="167" t="s">
        <v>102</v>
      </c>
      <c r="S84" s="100"/>
      <c r="T84" s="65"/>
      <c r="U84" s="65"/>
      <c r="V84" s="65"/>
      <c r="W84" s="65"/>
      <c r="X84" s="65"/>
      <c r="Y84" s="99" t="s">
        <v>103</v>
      </c>
      <c r="Z84" s="100" t="s">
        <v>104</v>
      </c>
    </row>
    <row r="85" spans="1:26" ht="45" x14ac:dyDescent="0.25">
      <c r="A85" s="169">
        <v>74</v>
      </c>
      <c r="B85" s="127"/>
      <c r="C85" s="126"/>
      <c r="D85" s="126"/>
      <c r="E85" s="126"/>
      <c r="F85" s="159"/>
      <c r="G85" s="70" t="s">
        <v>244</v>
      </c>
      <c r="H85" s="66" t="s">
        <v>88</v>
      </c>
      <c r="I85" s="66" t="s">
        <v>95</v>
      </c>
      <c r="J85" s="66" t="s">
        <v>242</v>
      </c>
      <c r="K85" s="70" t="s">
        <v>245</v>
      </c>
      <c r="L85" s="155">
        <v>2700000</v>
      </c>
      <c r="M85" s="156">
        <f t="shared" si="4"/>
        <v>2295000</v>
      </c>
      <c r="N85" s="125">
        <v>44562</v>
      </c>
      <c r="O85" s="157">
        <v>46752</v>
      </c>
      <c r="P85" s="127"/>
      <c r="Q85" s="126"/>
      <c r="R85" s="126"/>
      <c r="S85" s="159"/>
      <c r="T85" s="66"/>
      <c r="U85" s="66"/>
      <c r="V85" s="66"/>
      <c r="W85" s="66"/>
      <c r="X85" s="66"/>
      <c r="Y85" s="127" t="s">
        <v>103</v>
      </c>
      <c r="Z85" s="159" t="s">
        <v>104</v>
      </c>
    </row>
    <row r="86" spans="1:26" ht="30.75" thickBot="1" x14ac:dyDescent="0.3">
      <c r="A86" s="169">
        <v>75</v>
      </c>
      <c r="B86" s="127"/>
      <c r="C86" s="126"/>
      <c r="D86" s="126"/>
      <c r="E86" s="126"/>
      <c r="F86" s="159"/>
      <c r="G86" s="70" t="s">
        <v>246</v>
      </c>
      <c r="H86" s="66" t="s">
        <v>88</v>
      </c>
      <c r="I86" s="66" t="s">
        <v>95</v>
      </c>
      <c r="J86" s="66" t="s">
        <v>242</v>
      </c>
      <c r="K86" s="70" t="s">
        <v>247</v>
      </c>
      <c r="L86" s="155">
        <v>4100000</v>
      </c>
      <c r="M86" s="156">
        <f t="shared" si="4"/>
        <v>3485000</v>
      </c>
      <c r="N86" s="125">
        <v>44562</v>
      </c>
      <c r="O86" s="157">
        <v>46752</v>
      </c>
      <c r="P86" s="127"/>
      <c r="Q86" s="126"/>
      <c r="R86" s="126"/>
      <c r="S86" s="159"/>
      <c r="T86" s="66"/>
      <c r="U86" s="66"/>
      <c r="V86" s="66"/>
      <c r="W86" s="66"/>
      <c r="X86" s="66"/>
      <c r="Y86" s="127" t="s">
        <v>103</v>
      </c>
      <c r="Z86" s="159" t="s">
        <v>104</v>
      </c>
    </row>
    <row r="87" spans="1:26" ht="45" x14ac:dyDescent="0.25">
      <c r="A87" s="164">
        <v>76</v>
      </c>
      <c r="B87" s="127"/>
      <c r="C87" s="126"/>
      <c r="D87" s="126"/>
      <c r="E87" s="126"/>
      <c r="F87" s="159"/>
      <c r="G87" s="70" t="s">
        <v>248</v>
      </c>
      <c r="H87" s="66" t="s">
        <v>88</v>
      </c>
      <c r="I87" s="66" t="s">
        <v>95</v>
      </c>
      <c r="J87" s="66" t="s">
        <v>242</v>
      </c>
      <c r="K87" s="70" t="s">
        <v>249</v>
      </c>
      <c r="L87" s="155">
        <v>2300000</v>
      </c>
      <c r="M87" s="156">
        <f t="shared" si="4"/>
        <v>1955000</v>
      </c>
      <c r="N87" s="125">
        <v>44562</v>
      </c>
      <c r="O87" s="157">
        <v>46752</v>
      </c>
      <c r="P87" s="127" t="s">
        <v>102</v>
      </c>
      <c r="Q87" s="126"/>
      <c r="R87" s="126"/>
      <c r="S87" s="159" t="s">
        <v>102</v>
      </c>
      <c r="T87" s="66"/>
      <c r="U87" s="66"/>
      <c r="V87" s="66"/>
      <c r="W87" s="66"/>
      <c r="X87" s="66"/>
      <c r="Y87" s="127" t="s">
        <v>103</v>
      </c>
      <c r="Z87" s="159" t="s">
        <v>104</v>
      </c>
    </row>
    <row r="88" spans="1:26" ht="45" x14ac:dyDescent="0.25">
      <c r="A88" s="169">
        <v>77</v>
      </c>
      <c r="B88" s="127"/>
      <c r="C88" s="126"/>
      <c r="D88" s="126"/>
      <c r="E88" s="126"/>
      <c r="F88" s="159"/>
      <c r="G88" s="70" t="s">
        <v>250</v>
      </c>
      <c r="H88" s="66" t="s">
        <v>88</v>
      </c>
      <c r="I88" s="66" t="s">
        <v>95</v>
      </c>
      <c r="J88" s="66" t="s">
        <v>242</v>
      </c>
      <c r="K88" s="70" t="s">
        <v>251</v>
      </c>
      <c r="L88" s="155">
        <v>1500000</v>
      </c>
      <c r="M88" s="156">
        <f t="shared" si="4"/>
        <v>1275000</v>
      </c>
      <c r="N88" s="125">
        <v>44562</v>
      </c>
      <c r="O88" s="157">
        <v>46752</v>
      </c>
      <c r="P88" s="127"/>
      <c r="Q88" s="126"/>
      <c r="R88" s="126"/>
      <c r="S88" s="159"/>
      <c r="T88" s="66"/>
      <c r="U88" s="66"/>
      <c r="V88" s="66"/>
      <c r="W88" s="66"/>
      <c r="X88" s="66"/>
      <c r="Y88" s="127" t="s">
        <v>103</v>
      </c>
      <c r="Z88" s="159" t="s">
        <v>104</v>
      </c>
    </row>
    <row r="89" spans="1:26" ht="45.75" thickBot="1" x14ac:dyDescent="0.3">
      <c r="A89" s="169">
        <v>78</v>
      </c>
      <c r="B89" s="133"/>
      <c r="C89" s="132"/>
      <c r="D89" s="132"/>
      <c r="E89" s="132"/>
      <c r="F89" s="128"/>
      <c r="G89" s="134" t="s">
        <v>252</v>
      </c>
      <c r="H89" s="129" t="s">
        <v>88</v>
      </c>
      <c r="I89" s="129" t="s">
        <v>95</v>
      </c>
      <c r="J89" s="129" t="s">
        <v>242</v>
      </c>
      <c r="K89" s="129" t="s">
        <v>253</v>
      </c>
      <c r="L89" s="135">
        <v>900000</v>
      </c>
      <c r="M89" s="136">
        <f t="shared" si="4"/>
        <v>765000</v>
      </c>
      <c r="N89" s="130">
        <v>44562</v>
      </c>
      <c r="O89" s="131">
        <v>46752</v>
      </c>
      <c r="P89" s="133"/>
      <c r="Q89" s="132"/>
      <c r="R89" s="132"/>
      <c r="S89" s="128"/>
      <c r="T89" s="129"/>
      <c r="U89" s="129"/>
      <c r="V89" s="129"/>
      <c r="W89" s="129"/>
      <c r="X89" s="129"/>
      <c r="Y89" s="133" t="s">
        <v>103</v>
      </c>
      <c r="Z89" s="128" t="s">
        <v>104</v>
      </c>
    </row>
    <row r="90" spans="1:26" ht="52.5" customHeight="1" x14ac:dyDescent="0.25">
      <c r="A90" s="164">
        <v>79</v>
      </c>
      <c r="B90" s="133"/>
      <c r="C90" s="132"/>
      <c r="D90" s="132"/>
      <c r="E90" s="132"/>
      <c r="F90" s="128"/>
      <c r="G90" s="134" t="s">
        <v>254</v>
      </c>
      <c r="H90" s="129" t="s">
        <v>88</v>
      </c>
      <c r="I90" s="129" t="s">
        <v>95</v>
      </c>
      <c r="J90" s="129" t="s">
        <v>242</v>
      </c>
      <c r="K90" s="134" t="s">
        <v>255</v>
      </c>
      <c r="L90" s="135">
        <v>2000000</v>
      </c>
      <c r="M90" s="136">
        <f t="shared" si="4"/>
        <v>1700000</v>
      </c>
      <c r="N90" s="130">
        <v>44562</v>
      </c>
      <c r="O90" s="131">
        <v>46752</v>
      </c>
      <c r="P90" s="133" t="s">
        <v>102</v>
      </c>
      <c r="Q90" s="132" t="s">
        <v>102</v>
      </c>
      <c r="R90" s="132" t="s">
        <v>102</v>
      </c>
      <c r="S90" s="128" t="s">
        <v>102</v>
      </c>
      <c r="T90" s="129"/>
      <c r="U90" s="129"/>
      <c r="V90" s="129"/>
      <c r="W90" s="129"/>
      <c r="X90" s="129"/>
      <c r="Y90" s="133" t="s">
        <v>103</v>
      </c>
      <c r="Z90" s="128" t="s">
        <v>104</v>
      </c>
    </row>
    <row r="91" spans="1:26" ht="83.25" customHeight="1" x14ac:dyDescent="0.25">
      <c r="A91" s="169">
        <v>80</v>
      </c>
      <c r="B91" s="133"/>
      <c r="C91" s="132"/>
      <c r="D91" s="132"/>
      <c r="E91" s="132"/>
      <c r="F91" s="128"/>
      <c r="G91" s="134" t="s">
        <v>256</v>
      </c>
      <c r="H91" s="129" t="s">
        <v>88</v>
      </c>
      <c r="I91" s="129" t="s">
        <v>95</v>
      </c>
      <c r="J91" s="129" t="s">
        <v>242</v>
      </c>
      <c r="K91" s="134" t="s">
        <v>257</v>
      </c>
      <c r="L91" s="135">
        <v>1600000</v>
      </c>
      <c r="M91" s="136">
        <f t="shared" si="4"/>
        <v>1360000</v>
      </c>
      <c r="N91" s="130">
        <v>44562</v>
      </c>
      <c r="O91" s="131">
        <v>46752</v>
      </c>
      <c r="P91" s="133" t="s">
        <v>102</v>
      </c>
      <c r="Q91" s="132" t="s">
        <v>102</v>
      </c>
      <c r="R91" s="132" t="s">
        <v>102</v>
      </c>
      <c r="S91" s="128" t="s">
        <v>102</v>
      </c>
      <c r="T91" s="129"/>
      <c r="U91" s="129"/>
      <c r="V91" s="129"/>
      <c r="W91" s="129"/>
      <c r="X91" s="129"/>
      <c r="Y91" s="133" t="s">
        <v>103</v>
      </c>
      <c r="Z91" s="128" t="s">
        <v>104</v>
      </c>
    </row>
    <row r="92" spans="1:26" ht="52.5" customHeight="1" thickBot="1" x14ac:dyDescent="0.3">
      <c r="A92" s="169">
        <v>81</v>
      </c>
      <c r="B92" s="133"/>
      <c r="C92" s="132"/>
      <c r="D92" s="132"/>
      <c r="E92" s="132"/>
      <c r="F92" s="128"/>
      <c r="G92" s="134" t="s">
        <v>212</v>
      </c>
      <c r="H92" s="129" t="s">
        <v>88</v>
      </c>
      <c r="I92" s="129" t="s">
        <v>95</v>
      </c>
      <c r="J92" s="129" t="s">
        <v>242</v>
      </c>
      <c r="K92" s="134" t="s">
        <v>258</v>
      </c>
      <c r="L92" s="135">
        <v>2700000</v>
      </c>
      <c r="M92" s="136">
        <f t="shared" si="4"/>
        <v>2295000</v>
      </c>
      <c r="N92" s="130">
        <v>44562</v>
      </c>
      <c r="O92" s="131">
        <v>46752</v>
      </c>
      <c r="P92" s="133"/>
      <c r="Q92" s="132"/>
      <c r="R92" s="132"/>
      <c r="S92" s="128"/>
      <c r="T92" s="129"/>
      <c r="U92" s="129"/>
      <c r="V92" s="129"/>
      <c r="W92" s="129"/>
      <c r="X92" s="129"/>
      <c r="Y92" s="133" t="s">
        <v>133</v>
      </c>
      <c r="Z92" s="128" t="s">
        <v>104</v>
      </c>
    </row>
    <row r="93" spans="1:26" ht="125.25" customHeight="1" thickBot="1" x14ac:dyDescent="0.3">
      <c r="A93" s="164">
        <v>82</v>
      </c>
      <c r="B93" s="185"/>
      <c r="C93" s="186"/>
      <c r="D93" s="186"/>
      <c r="E93" s="186"/>
      <c r="F93" s="187"/>
      <c r="G93" s="197" t="s">
        <v>481</v>
      </c>
      <c r="H93" s="118" t="s">
        <v>88</v>
      </c>
      <c r="I93" s="118" t="s">
        <v>95</v>
      </c>
      <c r="J93" s="118" t="s">
        <v>242</v>
      </c>
      <c r="K93" s="197" t="s">
        <v>482</v>
      </c>
      <c r="L93" s="198">
        <v>30000000</v>
      </c>
      <c r="M93" s="199">
        <f t="shared" si="4"/>
        <v>25500000</v>
      </c>
      <c r="N93" s="108">
        <v>44774</v>
      </c>
      <c r="O93" s="109">
        <v>46022</v>
      </c>
      <c r="P93" s="110" t="s">
        <v>483</v>
      </c>
      <c r="Q93" s="200" t="s">
        <v>483</v>
      </c>
      <c r="R93" s="200"/>
      <c r="S93" s="111"/>
      <c r="T93" s="107"/>
      <c r="U93" s="107"/>
      <c r="V93" s="216" t="s">
        <v>483</v>
      </c>
      <c r="W93" s="107"/>
      <c r="X93" s="216" t="s">
        <v>483</v>
      </c>
      <c r="Y93" s="110" t="s">
        <v>484</v>
      </c>
      <c r="Z93" s="111" t="s">
        <v>485</v>
      </c>
    </row>
    <row r="94" spans="1:26" ht="60.75" thickBot="1" x14ac:dyDescent="0.3">
      <c r="A94" s="169">
        <v>83</v>
      </c>
      <c r="B94" s="185"/>
      <c r="C94" s="186"/>
      <c r="D94" s="186"/>
      <c r="E94" s="186"/>
      <c r="F94" s="187"/>
      <c r="G94" s="197" t="s">
        <v>486</v>
      </c>
      <c r="H94" s="118" t="s">
        <v>88</v>
      </c>
      <c r="I94" s="118" t="s">
        <v>95</v>
      </c>
      <c r="J94" s="118" t="s">
        <v>242</v>
      </c>
      <c r="K94" s="197" t="s">
        <v>487</v>
      </c>
      <c r="L94" s="198">
        <v>3000000</v>
      </c>
      <c r="M94" s="199">
        <v>2000000</v>
      </c>
      <c r="N94" s="108">
        <v>45200</v>
      </c>
      <c r="O94" s="109">
        <v>46752</v>
      </c>
      <c r="P94" s="110" t="s">
        <v>483</v>
      </c>
      <c r="Q94" s="200" t="s">
        <v>483</v>
      </c>
      <c r="R94" s="200" t="s">
        <v>483</v>
      </c>
      <c r="S94" s="111" t="s">
        <v>483</v>
      </c>
      <c r="T94" s="107"/>
      <c r="U94" s="107"/>
      <c r="V94" s="216"/>
      <c r="W94" s="107" t="s">
        <v>483</v>
      </c>
      <c r="X94" s="216" t="s">
        <v>483</v>
      </c>
      <c r="Y94" s="110" t="s">
        <v>133</v>
      </c>
      <c r="Z94" s="111" t="s">
        <v>104</v>
      </c>
    </row>
    <row r="95" spans="1:26" ht="90.75" thickBot="1" x14ac:dyDescent="0.3">
      <c r="A95" s="169">
        <v>84</v>
      </c>
      <c r="B95" s="185"/>
      <c r="C95" s="186"/>
      <c r="D95" s="186"/>
      <c r="E95" s="186"/>
      <c r="F95" s="187"/>
      <c r="G95" s="197" t="s">
        <v>488</v>
      </c>
      <c r="H95" s="118" t="s">
        <v>88</v>
      </c>
      <c r="I95" s="118" t="s">
        <v>95</v>
      </c>
      <c r="J95" s="118" t="s">
        <v>242</v>
      </c>
      <c r="K95" s="197" t="s">
        <v>489</v>
      </c>
      <c r="L95" s="198">
        <v>5000000</v>
      </c>
      <c r="M95" s="199">
        <f t="shared" ref="M95" si="6">L95/100*85</f>
        <v>4250000</v>
      </c>
      <c r="N95" s="108">
        <v>44774</v>
      </c>
      <c r="O95" s="109">
        <v>46022</v>
      </c>
      <c r="P95" s="110" t="s">
        <v>483</v>
      </c>
      <c r="Q95" s="200" t="s">
        <v>483</v>
      </c>
      <c r="R95" s="200"/>
      <c r="S95" s="111"/>
      <c r="T95" s="107"/>
      <c r="U95" s="107"/>
      <c r="V95" s="216" t="s">
        <v>483</v>
      </c>
      <c r="W95" s="107"/>
      <c r="X95" s="216" t="s">
        <v>483</v>
      </c>
      <c r="Y95" s="110" t="s">
        <v>484</v>
      </c>
      <c r="Z95" s="111" t="s">
        <v>485</v>
      </c>
    </row>
    <row r="96" spans="1:26" ht="135" x14ac:dyDescent="0.25">
      <c r="A96" s="164">
        <v>85</v>
      </c>
      <c r="B96" s="165" t="s">
        <v>259</v>
      </c>
      <c r="C96" s="166" t="s">
        <v>260</v>
      </c>
      <c r="D96" s="167">
        <v>70985332</v>
      </c>
      <c r="E96" s="167">
        <v>102308438</v>
      </c>
      <c r="F96" s="100">
        <v>650060547</v>
      </c>
      <c r="G96" s="69" t="s">
        <v>261</v>
      </c>
      <c r="H96" s="65" t="s">
        <v>88</v>
      </c>
      <c r="I96" s="65" t="s">
        <v>115</v>
      </c>
      <c r="J96" s="65" t="s">
        <v>262</v>
      </c>
      <c r="K96" s="69" t="s">
        <v>263</v>
      </c>
      <c r="L96" s="162">
        <v>1600000</v>
      </c>
      <c r="M96" s="163">
        <f>L96/100*85</f>
        <v>1360000</v>
      </c>
      <c r="N96" s="98">
        <v>44562</v>
      </c>
      <c r="O96" s="168">
        <v>46752</v>
      </c>
      <c r="P96" s="99" t="s">
        <v>102</v>
      </c>
      <c r="Q96" s="167" t="s">
        <v>102</v>
      </c>
      <c r="R96" s="167"/>
      <c r="S96" s="100" t="s">
        <v>102</v>
      </c>
      <c r="T96" s="65"/>
      <c r="U96" s="65"/>
      <c r="V96" s="65"/>
      <c r="W96" s="65"/>
      <c r="X96" s="65" t="s">
        <v>102</v>
      </c>
      <c r="Y96" s="99" t="s">
        <v>103</v>
      </c>
      <c r="Z96" s="100" t="s">
        <v>104</v>
      </c>
    </row>
    <row r="97" spans="1:26" ht="45.75" thickBot="1" x14ac:dyDescent="0.3">
      <c r="A97" s="169">
        <v>86</v>
      </c>
      <c r="B97" s="127"/>
      <c r="C97" s="126"/>
      <c r="D97" s="126"/>
      <c r="E97" s="126"/>
      <c r="F97" s="159"/>
      <c r="G97" s="70" t="s">
        <v>264</v>
      </c>
      <c r="H97" s="66" t="s">
        <v>88</v>
      </c>
      <c r="I97" s="66" t="s">
        <v>115</v>
      </c>
      <c r="J97" s="66" t="s">
        <v>262</v>
      </c>
      <c r="K97" s="70" t="s">
        <v>265</v>
      </c>
      <c r="L97" s="155">
        <v>750000</v>
      </c>
      <c r="M97" s="156">
        <f>L97/100*85</f>
        <v>637500</v>
      </c>
      <c r="N97" s="125">
        <v>44562</v>
      </c>
      <c r="O97" s="157">
        <v>46752</v>
      </c>
      <c r="P97" s="127" t="s">
        <v>102</v>
      </c>
      <c r="Q97" s="126" t="s">
        <v>102</v>
      </c>
      <c r="R97" s="126" t="s">
        <v>102</v>
      </c>
      <c r="S97" s="159" t="s">
        <v>102</v>
      </c>
      <c r="T97" s="66"/>
      <c r="U97" s="66"/>
      <c r="V97" s="66"/>
      <c r="W97" s="66"/>
      <c r="X97" s="66"/>
      <c r="Y97" s="127" t="s">
        <v>103</v>
      </c>
      <c r="Z97" s="159" t="s">
        <v>104</v>
      </c>
    </row>
    <row r="98" spans="1:26" ht="135.75" thickBot="1" x14ac:dyDescent="0.3">
      <c r="A98" s="169">
        <v>87</v>
      </c>
      <c r="B98" s="165" t="s">
        <v>266</v>
      </c>
      <c r="C98" s="166" t="s">
        <v>267</v>
      </c>
      <c r="D98" s="167">
        <v>70986207</v>
      </c>
      <c r="E98" s="167">
        <v>102308659</v>
      </c>
      <c r="F98" s="100">
        <v>650023218</v>
      </c>
      <c r="G98" s="69" t="s">
        <v>268</v>
      </c>
      <c r="H98" s="65" t="s">
        <v>88</v>
      </c>
      <c r="I98" s="65" t="s">
        <v>115</v>
      </c>
      <c r="J98" s="65" t="s">
        <v>269</v>
      </c>
      <c r="K98" s="69" t="s">
        <v>270</v>
      </c>
      <c r="L98" s="162">
        <v>2500000</v>
      </c>
      <c r="M98" s="163">
        <f t="shared" ref="M98:M146" si="7">L98/100*85</f>
        <v>2125000</v>
      </c>
      <c r="N98" s="98">
        <v>44562</v>
      </c>
      <c r="O98" s="168">
        <v>46752</v>
      </c>
      <c r="P98" s="99"/>
      <c r="Q98" s="167"/>
      <c r="R98" s="167"/>
      <c r="S98" s="100"/>
      <c r="T98" s="65"/>
      <c r="U98" s="65"/>
      <c r="V98" s="65"/>
      <c r="W98" s="65"/>
      <c r="X98" s="65"/>
      <c r="Y98" s="99" t="s">
        <v>103</v>
      </c>
      <c r="Z98" s="100" t="s">
        <v>104</v>
      </c>
    </row>
    <row r="99" spans="1:26" ht="60" x14ac:dyDescent="0.25">
      <c r="A99" s="164">
        <v>88</v>
      </c>
      <c r="B99" s="127"/>
      <c r="C99" s="126"/>
      <c r="D99" s="126"/>
      <c r="E99" s="126"/>
      <c r="F99" s="159"/>
      <c r="G99" s="70" t="s">
        <v>271</v>
      </c>
      <c r="H99" s="66" t="s">
        <v>88</v>
      </c>
      <c r="I99" s="66" t="s">
        <v>115</v>
      </c>
      <c r="J99" s="66" t="s">
        <v>269</v>
      </c>
      <c r="K99" s="70" t="s">
        <v>272</v>
      </c>
      <c r="L99" s="155">
        <v>1000000</v>
      </c>
      <c r="M99" s="156">
        <f t="shared" si="7"/>
        <v>850000</v>
      </c>
      <c r="N99" s="125">
        <v>44562</v>
      </c>
      <c r="O99" s="157">
        <v>46752</v>
      </c>
      <c r="P99" s="127"/>
      <c r="Q99" s="126" t="s">
        <v>102</v>
      </c>
      <c r="R99" s="126" t="s">
        <v>102</v>
      </c>
      <c r="S99" s="159" t="s">
        <v>102</v>
      </c>
      <c r="T99" s="66"/>
      <c r="U99" s="66"/>
      <c r="V99" s="66"/>
      <c r="W99" s="66"/>
      <c r="X99" s="66"/>
      <c r="Y99" s="127" t="s">
        <v>103</v>
      </c>
      <c r="Z99" s="159" t="s">
        <v>104</v>
      </c>
    </row>
    <row r="100" spans="1:26" ht="60" x14ac:dyDescent="0.25">
      <c r="A100" s="169">
        <v>89</v>
      </c>
      <c r="B100" s="127"/>
      <c r="C100" s="126"/>
      <c r="D100" s="126"/>
      <c r="E100" s="126"/>
      <c r="F100" s="159"/>
      <c r="G100" s="70" t="s">
        <v>273</v>
      </c>
      <c r="H100" s="66" t="s">
        <v>88</v>
      </c>
      <c r="I100" s="66" t="s">
        <v>115</v>
      </c>
      <c r="J100" s="66" t="s">
        <v>269</v>
      </c>
      <c r="K100" s="70" t="s">
        <v>274</v>
      </c>
      <c r="L100" s="155">
        <v>1000000</v>
      </c>
      <c r="M100" s="156">
        <f t="shared" si="7"/>
        <v>850000</v>
      </c>
      <c r="N100" s="125">
        <v>44562</v>
      </c>
      <c r="O100" s="157">
        <v>46752</v>
      </c>
      <c r="P100" s="127"/>
      <c r="Q100" s="126"/>
      <c r="R100" s="126" t="s">
        <v>102</v>
      </c>
      <c r="S100" s="159"/>
      <c r="T100" s="66"/>
      <c r="U100" s="66"/>
      <c r="V100" s="66"/>
      <c r="W100" s="66"/>
      <c r="X100" s="66"/>
      <c r="Y100" s="127" t="s">
        <v>103</v>
      </c>
      <c r="Z100" s="159" t="s">
        <v>104</v>
      </c>
    </row>
    <row r="101" spans="1:26" ht="21.75" customHeight="1" thickBot="1" x14ac:dyDescent="0.3">
      <c r="A101" s="169">
        <v>90</v>
      </c>
      <c r="B101" s="133"/>
      <c r="C101" s="132"/>
      <c r="D101" s="132"/>
      <c r="E101" s="132"/>
      <c r="F101" s="128"/>
      <c r="G101" s="129" t="s">
        <v>275</v>
      </c>
      <c r="H101" s="129" t="s">
        <v>88</v>
      </c>
      <c r="I101" s="129" t="s">
        <v>115</v>
      </c>
      <c r="J101" s="129" t="s">
        <v>269</v>
      </c>
      <c r="K101" s="129" t="s">
        <v>276</v>
      </c>
      <c r="L101" s="135">
        <v>1000000</v>
      </c>
      <c r="M101" s="136">
        <f t="shared" si="7"/>
        <v>850000</v>
      </c>
      <c r="N101" s="130">
        <v>44562</v>
      </c>
      <c r="O101" s="131">
        <v>46752</v>
      </c>
      <c r="P101" s="133" t="s">
        <v>102</v>
      </c>
      <c r="Q101" s="132" t="s">
        <v>102</v>
      </c>
      <c r="R101" s="132" t="s">
        <v>102</v>
      </c>
      <c r="S101" s="128" t="s">
        <v>102</v>
      </c>
      <c r="T101" s="129"/>
      <c r="U101" s="129"/>
      <c r="V101" s="129"/>
      <c r="W101" s="129"/>
      <c r="X101" s="129" t="s">
        <v>102</v>
      </c>
      <c r="Y101" s="133" t="s">
        <v>103</v>
      </c>
      <c r="Z101" s="128" t="s">
        <v>104</v>
      </c>
    </row>
    <row r="102" spans="1:26" ht="45" x14ac:dyDescent="0.25">
      <c r="A102" s="164">
        <v>91</v>
      </c>
      <c r="B102" s="133"/>
      <c r="C102" s="132"/>
      <c r="D102" s="132"/>
      <c r="E102" s="132"/>
      <c r="F102" s="128"/>
      <c r="G102" s="129" t="s">
        <v>277</v>
      </c>
      <c r="H102" s="129" t="s">
        <v>88</v>
      </c>
      <c r="I102" s="129" t="s">
        <v>115</v>
      </c>
      <c r="J102" s="129" t="s">
        <v>269</v>
      </c>
      <c r="K102" s="134" t="s">
        <v>278</v>
      </c>
      <c r="L102" s="135">
        <v>2000000</v>
      </c>
      <c r="M102" s="136">
        <f t="shared" si="7"/>
        <v>1700000</v>
      </c>
      <c r="N102" s="130">
        <v>44562</v>
      </c>
      <c r="O102" s="131">
        <v>46752</v>
      </c>
      <c r="P102" s="133"/>
      <c r="Q102" s="132"/>
      <c r="R102" s="132" t="s">
        <v>102</v>
      </c>
      <c r="S102" s="128"/>
      <c r="T102" s="129"/>
      <c r="U102" s="129"/>
      <c r="V102" s="129"/>
      <c r="W102" s="129"/>
      <c r="X102" s="129"/>
      <c r="Y102" s="133" t="s">
        <v>103</v>
      </c>
      <c r="Z102" s="128" t="s">
        <v>104</v>
      </c>
    </row>
    <row r="103" spans="1:26" ht="30" x14ac:dyDescent="0.25">
      <c r="A103" s="169">
        <v>92</v>
      </c>
      <c r="B103" s="133"/>
      <c r="C103" s="132"/>
      <c r="D103" s="132"/>
      <c r="E103" s="132"/>
      <c r="F103" s="128"/>
      <c r="G103" s="129" t="s">
        <v>279</v>
      </c>
      <c r="H103" s="129" t="s">
        <v>88</v>
      </c>
      <c r="I103" s="129" t="s">
        <v>115</v>
      </c>
      <c r="J103" s="129" t="s">
        <v>269</v>
      </c>
      <c r="K103" s="134" t="s">
        <v>280</v>
      </c>
      <c r="L103" s="135">
        <v>2000000</v>
      </c>
      <c r="M103" s="136">
        <f t="shared" si="7"/>
        <v>1700000</v>
      </c>
      <c r="N103" s="130">
        <v>44562</v>
      </c>
      <c r="O103" s="131">
        <v>46752</v>
      </c>
      <c r="P103" s="133" t="s">
        <v>102</v>
      </c>
      <c r="Q103" s="132" t="s">
        <v>102</v>
      </c>
      <c r="R103" s="132" t="s">
        <v>102</v>
      </c>
      <c r="S103" s="128"/>
      <c r="T103" s="129"/>
      <c r="U103" s="129"/>
      <c r="V103" s="129"/>
      <c r="W103" s="129"/>
      <c r="X103" s="129"/>
      <c r="Y103" s="133" t="s">
        <v>103</v>
      </c>
      <c r="Z103" s="128" t="s">
        <v>104</v>
      </c>
    </row>
    <row r="104" spans="1:26" ht="30.75" thickBot="1" x14ac:dyDescent="0.3">
      <c r="A104" s="169">
        <v>93</v>
      </c>
      <c r="B104" s="105"/>
      <c r="C104" s="180"/>
      <c r="D104" s="180"/>
      <c r="E104" s="180"/>
      <c r="F104" s="106"/>
      <c r="G104" s="102" t="s">
        <v>281</v>
      </c>
      <c r="H104" s="102" t="s">
        <v>88</v>
      </c>
      <c r="I104" s="102" t="s">
        <v>115</v>
      </c>
      <c r="J104" s="102" t="s">
        <v>269</v>
      </c>
      <c r="K104" s="181" t="s">
        <v>282</v>
      </c>
      <c r="L104" s="161">
        <v>4500000</v>
      </c>
      <c r="M104" s="160">
        <f t="shared" si="7"/>
        <v>3825000</v>
      </c>
      <c r="N104" s="103">
        <v>44562</v>
      </c>
      <c r="O104" s="104">
        <v>46752</v>
      </c>
      <c r="P104" s="105"/>
      <c r="Q104" s="180"/>
      <c r="R104" s="180"/>
      <c r="S104" s="106"/>
      <c r="T104" s="102"/>
      <c r="U104" s="102"/>
      <c r="V104" s="102"/>
      <c r="W104" s="102"/>
      <c r="X104" s="102"/>
      <c r="Y104" s="105" t="s">
        <v>103</v>
      </c>
      <c r="Z104" s="106" t="s">
        <v>104</v>
      </c>
    </row>
    <row r="105" spans="1:26" ht="40.5" customHeight="1" thickBot="1" x14ac:dyDescent="0.3">
      <c r="A105" s="164">
        <v>94</v>
      </c>
      <c r="B105" s="185"/>
      <c r="C105" s="186"/>
      <c r="D105" s="186"/>
      <c r="E105" s="186"/>
      <c r="F105" s="187"/>
      <c r="G105" s="181" t="s">
        <v>477</v>
      </c>
      <c r="H105" s="102" t="s">
        <v>88</v>
      </c>
      <c r="I105" s="102" t="s">
        <v>115</v>
      </c>
      <c r="J105" s="102" t="s">
        <v>269</v>
      </c>
      <c r="K105" s="181" t="s">
        <v>478</v>
      </c>
      <c r="L105" s="161">
        <v>2000000</v>
      </c>
      <c r="M105" s="160">
        <f t="shared" si="7"/>
        <v>1700000</v>
      </c>
      <c r="N105" s="103">
        <v>44562</v>
      </c>
      <c r="O105" s="104">
        <v>46752</v>
      </c>
      <c r="P105" s="105"/>
      <c r="Q105" s="180"/>
      <c r="R105" s="180"/>
      <c r="S105" s="106"/>
      <c r="T105" s="102"/>
      <c r="U105" s="102"/>
      <c r="V105" s="129"/>
      <c r="W105" s="129"/>
      <c r="X105" s="129"/>
      <c r="Y105" s="133" t="s">
        <v>103</v>
      </c>
      <c r="Z105" s="128" t="s">
        <v>104</v>
      </c>
    </row>
    <row r="106" spans="1:26" ht="45.75" thickBot="1" x14ac:dyDescent="0.3">
      <c r="A106" s="169">
        <v>95</v>
      </c>
      <c r="B106" s="185"/>
      <c r="C106" s="186"/>
      <c r="D106" s="186"/>
      <c r="E106" s="186"/>
      <c r="F106" s="187"/>
      <c r="G106" s="181" t="s">
        <v>479</v>
      </c>
      <c r="H106" s="102" t="s">
        <v>88</v>
      </c>
      <c r="I106" s="102" t="s">
        <v>115</v>
      </c>
      <c r="J106" s="102" t="s">
        <v>269</v>
      </c>
      <c r="K106" s="181" t="s">
        <v>480</v>
      </c>
      <c r="L106" s="161">
        <v>2700000</v>
      </c>
      <c r="M106" s="160">
        <f t="shared" si="7"/>
        <v>2295000</v>
      </c>
      <c r="N106" s="103">
        <v>44562</v>
      </c>
      <c r="O106" s="104">
        <v>46752</v>
      </c>
      <c r="P106" s="105"/>
      <c r="Q106" s="180" t="s">
        <v>102</v>
      </c>
      <c r="R106" s="180" t="s">
        <v>102</v>
      </c>
      <c r="S106" s="106" t="s">
        <v>102</v>
      </c>
      <c r="T106" s="102"/>
      <c r="U106" s="102"/>
      <c r="V106" s="102"/>
      <c r="W106" s="102"/>
      <c r="X106" s="102"/>
      <c r="Y106" s="105" t="s">
        <v>103</v>
      </c>
      <c r="Z106" s="106" t="s">
        <v>104</v>
      </c>
    </row>
    <row r="107" spans="1:26" ht="30.75" thickBot="1" x14ac:dyDescent="0.3">
      <c r="A107" s="169"/>
      <c r="B107" s="185"/>
      <c r="C107" s="186"/>
      <c r="D107" s="186"/>
      <c r="E107" s="186"/>
      <c r="F107" s="187"/>
      <c r="G107" s="93" t="s">
        <v>615</v>
      </c>
      <c r="H107" s="95" t="s">
        <v>88</v>
      </c>
      <c r="I107" s="95" t="s">
        <v>115</v>
      </c>
      <c r="J107" s="95" t="s">
        <v>269</v>
      </c>
      <c r="K107" s="93" t="s">
        <v>616</v>
      </c>
      <c r="L107" s="89">
        <v>1500000</v>
      </c>
      <c r="M107" s="90">
        <v>1275000</v>
      </c>
      <c r="N107" s="94">
        <v>2024</v>
      </c>
      <c r="O107" s="96">
        <v>2027</v>
      </c>
      <c r="P107" s="94" t="s">
        <v>483</v>
      </c>
      <c r="Q107" s="92" t="s">
        <v>483</v>
      </c>
      <c r="R107" s="92"/>
      <c r="S107" s="96" t="s">
        <v>483</v>
      </c>
      <c r="T107" s="91"/>
      <c r="U107" s="91"/>
      <c r="V107" s="91"/>
      <c r="W107" s="91"/>
      <c r="X107" s="91" t="s">
        <v>483</v>
      </c>
      <c r="Y107" s="94" t="s">
        <v>617</v>
      </c>
      <c r="Z107" s="96" t="s">
        <v>104</v>
      </c>
    </row>
    <row r="108" spans="1:26" ht="195.75" thickBot="1" x14ac:dyDescent="0.3">
      <c r="A108" s="169">
        <v>96</v>
      </c>
      <c r="B108" s="165" t="s">
        <v>500</v>
      </c>
      <c r="C108" s="166" t="s">
        <v>283</v>
      </c>
      <c r="D108" s="167">
        <v>70994510</v>
      </c>
      <c r="E108" s="167">
        <v>102320560</v>
      </c>
      <c r="F108" s="100">
        <v>600141039</v>
      </c>
      <c r="G108" s="69" t="s">
        <v>284</v>
      </c>
      <c r="H108" s="65" t="s">
        <v>88</v>
      </c>
      <c r="I108" s="65" t="s">
        <v>115</v>
      </c>
      <c r="J108" s="65" t="s">
        <v>285</v>
      </c>
      <c r="K108" s="69" t="s">
        <v>501</v>
      </c>
      <c r="L108" s="217">
        <v>1500000</v>
      </c>
      <c r="M108" s="218">
        <f t="shared" si="7"/>
        <v>1275000</v>
      </c>
      <c r="N108" s="98">
        <v>44562</v>
      </c>
      <c r="O108" s="168">
        <v>46752</v>
      </c>
      <c r="P108" s="99" t="s">
        <v>102</v>
      </c>
      <c r="Q108" s="167"/>
      <c r="R108" s="167"/>
      <c r="S108" s="100" t="s">
        <v>102</v>
      </c>
      <c r="T108" s="65"/>
      <c r="U108" s="65"/>
      <c r="V108" s="65"/>
      <c r="W108" s="65"/>
      <c r="X108" s="65"/>
      <c r="Y108" s="99" t="s">
        <v>103</v>
      </c>
      <c r="Z108" s="100" t="s">
        <v>104</v>
      </c>
    </row>
    <row r="109" spans="1:26" ht="60" x14ac:dyDescent="0.25">
      <c r="A109" s="164">
        <v>97</v>
      </c>
      <c r="B109" s="127"/>
      <c r="C109" s="126"/>
      <c r="D109" s="126"/>
      <c r="E109" s="126"/>
      <c r="F109" s="159"/>
      <c r="G109" s="70" t="s">
        <v>286</v>
      </c>
      <c r="H109" s="66" t="s">
        <v>88</v>
      </c>
      <c r="I109" s="66" t="s">
        <v>115</v>
      </c>
      <c r="J109" s="66" t="s">
        <v>285</v>
      </c>
      <c r="K109" s="70" t="s">
        <v>287</v>
      </c>
      <c r="L109" s="219">
        <v>1000000</v>
      </c>
      <c r="M109" s="220">
        <f t="shared" si="7"/>
        <v>850000</v>
      </c>
      <c r="N109" s="125">
        <v>44562</v>
      </c>
      <c r="O109" s="157">
        <v>46752</v>
      </c>
      <c r="P109" s="127"/>
      <c r="Q109" s="126" t="s">
        <v>102</v>
      </c>
      <c r="R109" s="126"/>
      <c r="S109" s="159"/>
      <c r="T109" s="66"/>
      <c r="U109" s="66"/>
      <c r="V109" s="66"/>
      <c r="W109" s="66"/>
      <c r="X109" s="66"/>
      <c r="Y109" s="127" t="s">
        <v>288</v>
      </c>
      <c r="Z109" s="159" t="s">
        <v>104</v>
      </c>
    </row>
    <row r="110" spans="1:26" ht="90" x14ac:dyDescent="0.25">
      <c r="A110" s="169">
        <v>98</v>
      </c>
      <c r="B110" s="127"/>
      <c r="C110" s="126"/>
      <c r="D110" s="126"/>
      <c r="E110" s="126"/>
      <c r="F110" s="159"/>
      <c r="G110" s="70" t="s">
        <v>289</v>
      </c>
      <c r="H110" s="66" t="s">
        <v>88</v>
      </c>
      <c r="I110" s="66" t="s">
        <v>115</v>
      </c>
      <c r="J110" s="66" t="s">
        <v>285</v>
      </c>
      <c r="K110" s="70" t="s">
        <v>289</v>
      </c>
      <c r="L110" s="219">
        <v>10000000</v>
      </c>
      <c r="M110" s="220">
        <f t="shared" si="7"/>
        <v>8500000</v>
      </c>
      <c r="N110" s="125">
        <v>44562</v>
      </c>
      <c r="O110" s="157">
        <v>46752</v>
      </c>
      <c r="P110" s="127" t="s">
        <v>102</v>
      </c>
      <c r="Q110" s="126" t="s">
        <v>102</v>
      </c>
      <c r="R110" s="126" t="s">
        <v>102</v>
      </c>
      <c r="S110" s="159" t="s">
        <v>102</v>
      </c>
      <c r="T110" s="66"/>
      <c r="U110" s="66"/>
      <c r="V110" s="66"/>
      <c r="W110" s="66" t="s">
        <v>102</v>
      </c>
      <c r="X110" s="66"/>
      <c r="Y110" s="127" t="s">
        <v>103</v>
      </c>
      <c r="Z110" s="159" t="s">
        <v>104</v>
      </c>
    </row>
    <row r="111" spans="1:26" ht="45.75" thickBot="1" x14ac:dyDescent="0.3">
      <c r="A111" s="169">
        <v>99</v>
      </c>
      <c r="B111" s="133"/>
      <c r="C111" s="132"/>
      <c r="D111" s="132"/>
      <c r="E111" s="132"/>
      <c r="F111" s="128"/>
      <c r="G111" s="134" t="s">
        <v>290</v>
      </c>
      <c r="H111" s="129" t="s">
        <v>88</v>
      </c>
      <c r="I111" s="129" t="s">
        <v>115</v>
      </c>
      <c r="J111" s="129" t="s">
        <v>285</v>
      </c>
      <c r="K111" s="129" t="s">
        <v>290</v>
      </c>
      <c r="L111" s="221">
        <v>24000000</v>
      </c>
      <c r="M111" s="222">
        <f t="shared" si="7"/>
        <v>20400000</v>
      </c>
      <c r="N111" s="130">
        <v>44562</v>
      </c>
      <c r="O111" s="131">
        <v>46752</v>
      </c>
      <c r="P111" s="133"/>
      <c r="Q111" s="132"/>
      <c r="R111" s="132"/>
      <c r="S111" s="128"/>
      <c r="T111" s="129"/>
      <c r="U111" s="129"/>
      <c r="V111" s="129"/>
      <c r="W111" s="129"/>
      <c r="X111" s="129"/>
      <c r="Y111" s="133" t="s">
        <v>103</v>
      </c>
      <c r="Z111" s="128" t="s">
        <v>104</v>
      </c>
    </row>
    <row r="112" spans="1:26" ht="65.25" customHeight="1" x14ac:dyDescent="0.25">
      <c r="A112" s="164">
        <v>100</v>
      </c>
      <c r="B112" s="133"/>
      <c r="C112" s="132"/>
      <c r="D112" s="132"/>
      <c r="E112" s="132"/>
      <c r="F112" s="128"/>
      <c r="G112" s="134" t="s">
        <v>291</v>
      </c>
      <c r="H112" s="129" t="s">
        <v>88</v>
      </c>
      <c r="I112" s="129" t="s">
        <v>115</v>
      </c>
      <c r="J112" s="129" t="s">
        <v>285</v>
      </c>
      <c r="K112" s="134" t="s">
        <v>292</v>
      </c>
      <c r="L112" s="221">
        <v>2000000</v>
      </c>
      <c r="M112" s="223">
        <f t="shared" si="7"/>
        <v>1700000</v>
      </c>
      <c r="N112" s="130">
        <v>44562</v>
      </c>
      <c r="O112" s="131">
        <v>46752</v>
      </c>
      <c r="P112" s="133"/>
      <c r="Q112" s="132" t="s">
        <v>102</v>
      </c>
      <c r="R112" s="132" t="s">
        <v>102</v>
      </c>
      <c r="S112" s="128"/>
      <c r="T112" s="129"/>
      <c r="U112" s="129"/>
      <c r="V112" s="129"/>
      <c r="W112" s="129"/>
      <c r="X112" s="129"/>
      <c r="Y112" s="133" t="s">
        <v>103</v>
      </c>
      <c r="Z112" s="128" t="s">
        <v>104</v>
      </c>
    </row>
    <row r="113" spans="1:26" ht="75" x14ac:dyDescent="0.25">
      <c r="A113" s="169">
        <v>101</v>
      </c>
      <c r="B113" s="133"/>
      <c r="C113" s="132"/>
      <c r="D113" s="132"/>
      <c r="E113" s="132"/>
      <c r="F113" s="128"/>
      <c r="G113" s="134" t="s">
        <v>293</v>
      </c>
      <c r="H113" s="129" t="s">
        <v>88</v>
      </c>
      <c r="I113" s="129" t="s">
        <v>115</v>
      </c>
      <c r="J113" s="129" t="s">
        <v>285</v>
      </c>
      <c r="K113" s="134" t="s">
        <v>293</v>
      </c>
      <c r="L113" s="221">
        <v>4000000</v>
      </c>
      <c r="M113" s="223">
        <f t="shared" si="7"/>
        <v>3400000</v>
      </c>
      <c r="N113" s="130">
        <v>44562</v>
      </c>
      <c r="O113" s="131">
        <v>46752</v>
      </c>
      <c r="P113" s="133" t="s">
        <v>102</v>
      </c>
      <c r="Q113" s="132" t="s">
        <v>102</v>
      </c>
      <c r="R113" s="132" t="s">
        <v>102</v>
      </c>
      <c r="S113" s="128" t="s">
        <v>102</v>
      </c>
      <c r="T113" s="129"/>
      <c r="U113" s="129"/>
      <c r="V113" s="129"/>
      <c r="W113" s="129" t="s">
        <v>102</v>
      </c>
      <c r="X113" s="129"/>
      <c r="Y113" s="133" t="s">
        <v>103</v>
      </c>
      <c r="Z113" s="128" t="s">
        <v>104</v>
      </c>
    </row>
    <row r="114" spans="1:26" ht="45.75" thickBot="1" x14ac:dyDescent="0.3">
      <c r="A114" s="169">
        <v>102</v>
      </c>
      <c r="B114" s="133"/>
      <c r="C114" s="132"/>
      <c r="D114" s="132"/>
      <c r="E114" s="132"/>
      <c r="F114" s="128"/>
      <c r="G114" s="134" t="s">
        <v>294</v>
      </c>
      <c r="H114" s="129" t="s">
        <v>88</v>
      </c>
      <c r="I114" s="129" t="s">
        <v>115</v>
      </c>
      <c r="J114" s="129" t="s">
        <v>285</v>
      </c>
      <c r="K114" s="134" t="s">
        <v>295</v>
      </c>
      <c r="L114" s="221">
        <v>5000000</v>
      </c>
      <c r="M114" s="223">
        <f t="shared" si="7"/>
        <v>4250000</v>
      </c>
      <c r="N114" s="130">
        <v>44562</v>
      </c>
      <c r="O114" s="131">
        <v>46752</v>
      </c>
      <c r="P114" s="133" t="s">
        <v>102</v>
      </c>
      <c r="Q114" s="132"/>
      <c r="R114" s="132"/>
      <c r="S114" s="128" t="s">
        <v>102</v>
      </c>
      <c r="T114" s="129"/>
      <c r="U114" s="129"/>
      <c r="V114" s="129"/>
      <c r="W114" s="129"/>
      <c r="X114" s="129"/>
      <c r="Y114" s="133" t="s">
        <v>103</v>
      </c>
      <c r="Z114" s="128" t="s">
        <v>104</v>
      </c>
    </row>
    <row r="115" spans="1:26" ht="30" x14ac:dyDescent="0.25">
      <c r="A115" s="164">
        <v>103</v>
      </c>
      <c r="B115" s="133"/>
      <c r="C115" s="132"/>
      <c r="D115" s="132"/>
      <c r="E115" s="132"/>
      <c r="F115" s="128"/>
      <c r="G115" s="134" t="s">
        <v>296</v>
      </c>
      <c r="H115" s="129" t="s">
        <v>88</v>
      </c>
      <c r="I115" s="129" t="s">
        <v>115</v>
      </c>
      <c r="J115" s="129" t="s">
        <v>285</v>
      </c>
      <c r="K115" s="129" t="s">
        <v>296</v>
      </c>
      <c r="L115" s="221">
        <v>1000000</v>
      </c>
      <c r="M115" s="223">
        <f t="shared" si="7"/>
        <v>850000</v>
      </c>
      <c r="N115" s="130">
        <v>44562</v>
      </c>
      <c r="O115" s="131">
        <v>46752</v>
      </c>
      <c r="P115" s="133"/>
      <c r="Q115" s="132"/>
      <c r="R115" s="132"/>
      <c r="S115" s="128"/>
      <c r="T115" s="129"/>
      <c r="U115" s="129"/>
      <c r="V115" s="129"/>
      <c r="W115" s="129"/>
      <c r="X115" s="129"/>
      <c r="Y115" s="133" t="s">
        <v>103</v>
      </c>
      <c r="Z115" s="128" t="s">
        <v>104</v>
      </c>
    </row>
    <row r="116" spans="1:26" ht="45" x14ac:dyDescent="0.25">
      <c r="A116" s="169">
        <v>104</v>
      </c>
      <c r="B116" s="133"/>
      <c r="C116" s="132"/>
      <c r="D116" s="132"/>
      <c r="E116" s="132"/>
      <c r="F116" s="128"/>
      <c r="G116" s="134" t="s">
        <v>297</v>
      </c>
      <c r="H116" s="129" t="s">
        <v>88</v>
      </c>
      <c r="I116" s="129" t="s">
        <v>115</v>
      </c>
      <c r="J116" s="129" t="s">
        <v>285</v>
      </c>
      <c r="K116" s="129" t="s">
        <v>297</v>
      </c>
      <c r="L116" s="221">
        <v>400000</v>
      </c>
      <c r="M116" s="223">
        <f t="shared" si="7"/>
        <v>340000</v>
      </c>
      <c r="N116" s="130">
        <v>44562</v>
      </c>
      <c r="O116" s="131">
        <v>46752</v>
      </c>
      <c r="P116" s="133"/>
      <c r="Q116" s="132"/>
      <c r="R116" s="132"/>
      <c r="S116" s="128"/>
      <c r="T116" s="129"/>
      <c r="U116" s="129"/>
      <c r="V116" s="129"/>
      <c r="W116" s="129"/>
      <c r="X116" s="129"/>
      <c r="Y116" s="133" t="s">
        <v>103</v>
      </c>
      <c r="Z116" s="128" t="s">
        <v>104</v>
      </c>
    </row>
    <row r="117" spans="1:26" ht="30.75" thickBot="1" x14ac:dyDescent="0.3">
      <c r="A117" s="169">
        <v>105</v>
      </c>
      <c r="B117" s="133"/>
      <c r="C117" s="132"/>
      <c r="D117" s="132"/>
      <c r="E117" s="132"/>
      <c r="F117" s="128"/>
      <c r="G117" s="134" t="s">
        <v>298</v>
      </c>
      <c r="H117" s="129" t="s">
        <v>88</v>
      </c>
      <c r="I117" s="129" t="s">
        <v>115</v>
      </c>
      <c r="J117" s="129" t="s">
        <v>285</v>
      </c>
      <c r="K117" s="134" t="s">
        <v>299</v>
      </c>
      <c r="L117" s="221">
        <v>1000000</v>
      </c>
      <c r="M117" s="223">
        <f t="shared" si="7"/>
        <v>850000</v>
      </c>
      <c r="N117" s="130">
        <v>44562</v>
      </c>
      <c r="O117" s="131">
        <v>46752</v>
      </c>
      <c r="P117" s="133" t="s">
        <v>102</v>
      </c>
      <c r="Q117" s="132"/>
      <c r="R117" s="132"/>
      <c r="S117" s="128" t="s">
        <v>102</v>
      </c>
      <c r="T117" s="129"/>
      <c r="U117" s="129"/>
      <c r="V117" s="129"/>
      <c r="W117" s="129"/>
      <c r="X117" s="129"/>
      <c r="Y117" s="133" t="s">
        <v>103</v>
      </c>
      <c r="Z117" s="128" t="s">
        <v>104</v>
      </c>
    </row>
    <row r="118" spans="1:26" ht="30.75" thickBot="1" x14ac:dyDescent="0.3">
      <c r="A118" s="164">
        <v>106</v>
      </c>
      <c r="B118" s="133"/>
      <c r="C118" s="132"/>
      <c r="D118" s="132"/>
      <c r="E118" s="132"/>
      <c r="F118" s="128"/>
      <c r="G118" s="134" t="s">
        <v>300</v>
      </c>
      <c r="H118" s="129" t="s">
        <v>88</v>
      </c>
      <c r="I118" s="129" t="s">
        <v>115</v>
      </c>
      <c r="J118" s="129" t="s">
        <v>285</v>
      </c>
      <c r="K118" s="134" t="s">
        <v>301</v>
      </c>
      <c r="L118" s="221">
        <v>250000</v>
      </c>
      <c r="M118" s="223">
        <f>L118/100*85</f>
        <v>212500</v>
      </c>
      <c r="N118" s="130">
        <v>44562</v>
      </c>
      <c r="O118" s="131">
        <v>46752</v>
      </c>
      <c r="P118" s="133" t="s">
        <v>102</v>
      </c>
      <c r="Q118" s="132" t="s">
        <v>102</v>
      </c>
      <c r="R118" s="132" t="s">
        <v>102</v>
      </c>
      <c r="S118" s="128" t="s">
        <v>102</v>
      </c>
      <c r="T118" s="129"/>
      <c r="U118" s="129"/>
      <c r="V118" s="129"/>
      <c r="W118" s="129"/>
      <c r="X118" s="129"/>
      <c r="Y118" s="133" t="s">
        <v>103</v>
      </c>
      <c r="Z118" s="128" t="s">
        <v>104</v>
      </c>
    </row>
    <row r="119" spans="1:26" ht="141" customHeight="1" x14ac:dyDescent="0.25">
      <c r="A119" s="169">
        <v>107</v>
      </c>
      <c r="B119" s="165" t="s">
        <v>341</v>
      </c>
      <c r="C119" s="166" t="s">
        <v>342</v>
      </c>
      <c r="D119" s="167">
        <v>11637269</v>
      </c>
      <c r="E119" s="167">
        <v>102320586</v>
      </c>
      <c r="F119" s="100">
        <v>691015287</v>
      </c>
      <c r="G119" s="69" t="s">
        <v>343</v>
      </c>
      <c r="H119" s="65" t="s">
        <v>88</v>
      </c>
      <c r="I119" s="65" t="s">
        <v>115</v>
      </c>
      <c r="J119" s="65" t="s">
        <v>344</v>
      </c>
      <c r="K119" s="69" t="s">
        <v>345</v>
      </c>
      <c r="L119" s="162">
        <v>8500000</v>
      </c>
      <c r="M119" s="163">
        <f t="shared" ref="M119:M133" si="8">L119/100*85</f>
        <v>7225000</v>
      </c>
      <c r="N119" s="98">
        <v>44562</v>
      </c>
      <c r="O119" s="168">
        <v>46752</v>
      </c>
      <c r="P119" s="99" t="s">
        <v>102</v>
      </c>
      <c r="Q119" s="167" t="s">
        <v>102</v>
      </c>
      <c r="R119" s="167" t="s">
        <v>102</v>
      </c>
      <c r="S119" s="100" t="s">
        <v>102</v>
      </c>
      <c r="T119" s="65"/>
      <c r="U119" s="65"/>
      <c r="V119" s="65"/>
      <c r="W119" s="65"/>
      <c r="X119" s="65"/>
      <c r="Y119" s="99" t="s">
        <v>103</v>
      </c>
      <c r="Z119" s="100" t="s">
        <v>104</v>
      </c>
    </row>
    <row r="120" spans="1:26" ht="50.25" customHeight="1" thickBot="1" x14ac:dyDescent="0.3">
      <c r="A120" s="169">
        <v>108</v>
      </c>
      <c r="B120" s="127"/>
      <c r="C120" s="126"/>
      <c r="D120" s="126"/>
      <c r="E120" s="126"/>
      <c r="F120" s="159"/>
      <c r="G120" s="70" t="s">
        <v>346</v>
      </c>
      <c r="H120" s="66" t="s">
        <v>88</v>
      </c>
      <c r="I120" s="66" t="s">
        <v>115</v>
      </c>
      <c r="J120" s="66" t="s">
        <v>344</v>
      </c>
      <c r="K120" s="70" t="s">
        <v>347</v>
      </c>
      <c r="L120" s="155">
        <v>10000000</v>
      </c>
      <c r="M120" s="156">
        <f t="shared" si="8"/>
        <v>8500000</v>
      </c>
      <c r="N120" s="125">
        <v>44562</v>
      </c>
      <c r="O120" s="157">
        <v>46752</v>
      </c>
      <c r="P120" s="127"/>
      <c r="Q120" s="126" t="s">
        <v>102</v>
      </c>
      <c r="R120" s="126"/>
      <c r="S120" s="159"/>
      <c r="T120" s="66"/>
      <c r="U120" s="66"/>
      <c r="V120" s="66"/>
      <c r="W120" s="66"/>
      <c r="X120" s="66"/>
      <c r="Y120" s="127" t="s">
        <v>103</v>
      </c>
      <c r="Z120" s="159" t="s">
        <v>104</v>
      </c>
    </row>
    <row r="121" spans="1:26" ht="68.25" customHeight="1" x14ac:dyDescent="0.25">
      <c r="A121" s="164">
        <v>109</v>
      </c>
      <c r="B121" s="127"/>
      <c r="C121" s="126"/>
      <c r="D121" s="126"/>
      <c r="E121" s="126"/>
      <c r="F121" s="159"/>
      <c r="G121" s="70" t="s">
        <v>348</v>
      </c>
      <c r="H121" s="66" t="s">
        <v>88</v>
      </c>
      <c r="I121" s="66" t="s">
        <v>115</v>
      </c>
      <c r="J121" s="66" t="s">
        <v>344</v>
      </c>
      <c r="K121" s="70" t="s">
        <v>348</v>
      </c>
      <c r="L121" s="155">
        <v>5500000</v>
      </c>
      <c r="M121" s="156">
        <f t="shared" si="8"/>
        <v>4675000</v>
      </c>
      <c r="N121" s="125">
        <v>44562</v>
      </c>
      <c r="O121" s="157">
        <v>46752</v>
      </c>
      <c r="P121" s="127" t="s">
        <v>102</v>
      </c>
      <c r="Q121" s="126" t="s">
        <v>102</v>
      </c>
      <c r="R121" s="126" t="s">
        <v>102</v>
      </c>
      <c r="S121" s="159" t="s">
        <v>102</v>
      </c>
      <c r="T121" s="66"/>
      <c r="U121" s="66"/>
      <c r="V121" s="66"/>
      <c r="W121" s="66"/>
      <c r="X121" s="66" t="s">
        <v>102</v>
      </c>
      <c r="Y121" s="127" t="s">
        <v>103</v>
      </c>
      <c r="Z121" s="159" t="s">
        <v>104</v>
      </c>
    </row>
    <row r="122" spans="1:26" ht="62.25" customHeight="1" x14ac:dyDescent="0.25">
      <c r="A122" s="169">
        <v>110</v>
      </c>
      <c r="B122" s="133"/>
      <c r="C122" s="132"/>
      <c r="D122" s="132"/>
      <c r="E122" s="132"/>
      <c r="F122" s="128"/>
      <c r="G122" s="134" t="s">
        <v>156</v>
      </c>
      <c r="H122" s="129" t="s">
        <v>88</v>
      </c>
      <c r="I122" s="129" t="s">
        <v>115</v>
      </c>
      <c r="J122" s="129" t="s">
        <v>344</v>
      </c>
      <c r="K122" s="134" t="s">
        <v>349</v>
      </c>
      <c r="L122" s="135">
        <v>3000000</v>
      </c>
      <c r="M122" s="136">
        <f t="shared" si="8"/>
        <v>2550000</v>
      </c>
      <c r="N122" s="130">
        <v>37257</v>
      </c>
      <c r="O122" s="131">
        <v>46752</v>
      </c>
      <c r="P122" s="133"/>
      <c r="Q122" s="132" t="s">
        <v>102</v>
      </c>
      <c r="R122" s="132" t="s">
        <v>102</v>
      </c>
      <c r="S122" s="128"/>
      <c r="T122" s="129"/>
      <c r="U122" s="129"/>
      <c r="V122" s="129"/>
      <c r="W122" s="129"/>
      <c r="X122" s="129"/>
      <c r="Y122" s="133" t="s">
        <v>103</v>
      </c>
      <c r="Z122" s="128" t="s">
        <v>104</v>
      </c>
    </row>
    <row r="123" spans="1:26" ht="52.5" customHeight="1" thickBot="1" x14ac:dyDescent="0.3">
      <c r="A123" s="169">
        <v>111</v>
      </c>
      <c r="B123" s="133"/>
      <c r="C123" s="132"/>
      <c r="D123" s="132"/>
      <c r="E123" s="132"/>
      <c r="F123" s="128"/>
      <c r="G123" s="134" t="s">
        <v>350</v>
      </c>
      <c r="H123" s="129" t="s">
        <v>88</v>
      </c>
      <c r="I123" s="129" t="s">
        <v>115</v>
      </c>
      <c r="J123" s="129" t="s">
        <v>344</v>
      </c>
      <c r="K123" s="134" t="s">
        <v>351</v>
      </c>
      <c r="L123" s="135">
        <v>2000000</v>
      </c>
      <c r="M123" s="136">
        <f t="shared" si="8"/>
        <v>1700000</v>
      </c>
      <c r="N123" s="130">
        <v>44562</v>
      </c>
      <c r="O123" s="131">
        <v>46752</v>
      </c>
      <c r="P123" s="133"/>
      <c r="Q123" s="132"/>
      <c r="R123" s="132"/>
      <c r="S123" s="128"/>
      <c r="T123" s="129"/>
      <c r="U123" s="129"/>
      <c r="V123" s="129"/>
      <c r="W123" s="129"/>
      <c r="X123" s="129"/>
      <c r="Y123" s="133" t="s">
        <v>103</v>
      </c>
      <c r="Z123" s="128" t="s">
        <v>104</v>
      </c>
    </row>
    <row r="124" spans="1:26" ht="60" x14ac:dyDescent="0.25">
      <c r="A124" s="164">
        <v>112</v>
      </c>
      <c r="B124" s="133"/>
      <c r="C124" s="132"/>
      <c r="D124" s="132"/>
      <c r="E124" s="132"/>
      <c r="F124" s="128"/>
      <c r="G124" s="134" t="s">
        <v>352</v>
      </c>
      <c r="H124" s="129" t="s">
        <v>88</v>
      </c>
      <c r="I124" s="129" t="s">
        <v>115</v>
      </c>
      <c r="J124" s="129" t="s">
        <v>344</v>
      </c>
      <c r="K124" s="134" t="s">
        <v>353</v>
      </c>
      <c r="L124" s="135">
        <v>1000000</v>
      </c>
      <c r="M124" s="136">
        <f t="shared" si="8"/>
        <v>850000</v>
      </c>
      <c r="N124" s="130">
        <v>44562</v>
      </c>
      <c r="O124" s="131">
        <v>46022</v>
      </c>
      <c r="P124" s="133"/>
      <c r="Q124" s="132"/>
      <c r="R124" s="132"/>
      <c r="S124" s="128" t="s">
        <v>102</v>
      </c>
      <c r="T124" s="129"/>
      <c r="U124" s="129"/>
      <c r="V124" s="129"/>
      <c r="W124" s="129"/>
      <c r="X124" s="129"/>
      <c r="Y124" s="133" t="s">
        <v>103</v>
      </c>
      <c r="Z124" s="128" t="s">
        <v>104</v>
      </c>
    </row>
    <row r="125" spans="1:26" ht="61.5" customHeight="1" x14ac:dyDescent="0.25">
      <c r="A125" s="169">
        <v>113</v>
      </c>
      <c r="B125" s="133"/>
      <c r="C125" s="132"/>
      <c r="D125" s="132"/>
      <c r="E125" s="132"/>
      <c r="F125" s="128"/>
      <c r="G125" s="134" t="s">
        <v>182</v>
      </c>
      <c r="H125" s="129" t="s">
        <v>88</v>
      </c>
      <c r="I125" s="129" t="s">
        <v>115</v>
      </c>
      <c r="J125" s="129" t="s">
        <v>344</v>
      </c>
      <c r="K125" s="134" t="s">
        <v>354</v>
      </c>
      <c r="L125" s="135">
        <v>500000</v>
      </c>
      <c r="M125" s="136">
        <f t="shared" si="8"/>
        <v>425000</v>
      </c>
      <c r="N125" s="130">
        <v>44562</v>
      </c>
      <c r="O125" s="131">
        <v>46752</v>
      </c>
      <c r="P125" s="133"/>
      <c r="Q125" s="132"/>
      <c r="R125" s="132"/>
      <c r="S125" s="128"/>
      <c r="T125" s="129"/>
      <c r="U125" s="129"/>
      <c r="V125" s="129"/>
      <c r="W125" s="129"/>
      <c r="X125" s="129"/>
      <c r="Y125" s="133" t="s">
        <v>103</v>
      </c>
      <c r="Z125" s="128" t="s">
        <v>104</v>
      </c>
    </row>
    <row r="126" spans="1:26" ht="75.75" thickBot="1" x14ac:dyDescent="0.3">
      <c r="A126" s="169">
        <v>114</v>
      </c>
      <c r="B126" s="133"/>
      <c r="C126" s="132"/>
      <c r="D126" s="132"/>
      <c r="E126" s="132"/>
      <c r="F126" s="128"/>
      <c r="G126" s="134" t="s">
        <v>355</v>
      </c>
      <c r="H126" s="129" t="s">
        <v>88</v>
      </c>
      <c r="I126" s="129" t="s">
        <v>115</v>
      </c>
      <c r="J126" s="129" t="s">
        <v>344</v>
      </c>
      <c r="K126" s="134" t="s">
        <v>355</v>
      </c>
      <c r="L126" s="135">
        <v>1000000</v>
      </c>
      <c r="M126" s="136">
        <f t="shared" si="8"/>
        <v>850000</v>
      </c>
      <c r="N126" s="130">
        <v>44562</v>
      </c>
      <c r="O126" s="131">
        <v>46752</v>
      </c>
      <c r="P126" s="133" t="s">
        <v>102</v>
      </c>
      <c r="Q126" s="132" t="s">
        <v>102</v>
      </c>
      <c r="R126" s="132" t="s">
        <v>102</v>
      </c>
      <c r="S126" s="128" t="s">
        <v>102</v>
      </c>
      <c r="T126" s="129"/>
      <c r="U126" s="129"/>
      <c r="V126" s="129"/>
      <c r="W126" s="129"/>
      <c r="X126" s="129"/>
      <c r="Y126" s="133" t="s">
        <v>103</v>
      </c>
      <c r="Z126" s="128" t="s">
        <v>104</v>
      </c>
    </row>
    <row r="127" spans="1:26" ht="42.75" customHeight="1" thickBot="1" x14ac:dyDescent="0.3">
      <c r="A127" s="164">
        <v>115</v>
      </c>
      <c r="B127" s="105"/>
      <c r="C127" s="180"/>
      <c r="D127" s="180"/>
      <c r="E127" s="180"/>
      <c r="F127" s="106"/>
      <c r="G127" s="181" t="s">
        <v>352</v>
      </c>
      <c r="H127" s="102" t="s">
        <v>88</v>
      </c>
      <c r="I127" s="102" t="s">
        <v>115</v>
      </c>
      <c r="J127" s="102" t="s">
        <v>344</v>
      </c>
      <c r="K127" s="102" t="s">
        <v>352</v>
      </c>
      <c r="L127" s="161">
        <v>500000</v>
      </c>
      <c r="M127" s="160">
        <f t="shared" si="8"/>
        <v>425000</v>
      </c>
      <c r="N127" s="103">
        <v>44562</v>
      </c>
      <c r="O127" s="104">
        <v>46752</v>
      </c>
      <c r="P127" s="105" t="s">
        <v>102</v>
      </c>
      <c r="Q127" s="180" t="s">
        <v>102</v>
      </c>
      <c r="R127" s="180" t="s">
        <v>102</v>
      </c>
      <c r="S127" s="106" t="s">
        <v>102</v>
      </c>
      <c r="T127" s="102"/>
      <c r="U127" s="102"/>
      <c r="V127" s="102"/>
      <c r="W127" s="102"/>
      <c r="X127" s="102"/>
      <c r="Y127" s="105" t="s">
        <v>103</v>
      </c>
      <c r="Z127" s="106" t="s">
        <v>104</v>
      </c>
    </row>
    <row r="128" spans="1:26" ht="48.75" customHeight="1" x14ac:dyDescent="0.25">
      <c r="A128" s="169">
        <v>116</v>
      </c>
      <c r="B128" s="185"/>
      <c r="C128" s="186"/>
      <c r="D128" s="186"/>
      <c r="E128" s="186"/>
      <c r="F128" s="187"/>
      <c r="G128" s="134" t="s">
        <v>453</v>
      </c>
      <c r="H128" s="129" t="s">
        <v>88</v>
      </c>
      <c r="I128" s="129" t="s">
        <v>115</v>
      </c>
      <c r="J128" s="129" t="s">
        <v>344</v>
      </c>
      <c r="K128" s="134" t="s">
        <v>454</v>
      </c>
      <c r="L128" s="135">
        <v>4500000</v>
      </c>
      <c r="M128" s="136">
        <f t="shared" si="8"/>
        <v>3825000</v>
      </c>
      <c r="N128" s="130">
        <v>44562</v>
      </c>
      <c r="O128" s="131">
        <v>46752</v>
      </c>
      <c r="P128" s="133" t="s">
        <v>102</v>
      </c>
      <c r="Q128" s="132" t="s">
        <v>102</v>
      </c>
      <c r="R128" s="132" t="s">
        <v>102</v>
      </c>
      <c r="S128" s="128" t="s">
        <v>102</v>
      </c>
      <c r="T128" s="129"/>
      <c r="U128" s="129"/>
      <c r="V128" s="129" t="s">
        <v>102</v>
      </c>
      <c r="W128" s="129"/>
      <c r="X128" s="129" t="s">
        <v>102</v>
      </c>
      <c r="Y128" s="133" t="s">
        <v>103</v>
      </c>
      <c r="Z128" s="128" t="s">
        <v>104</v>
      </c>
    </row>
    <row r="129" spans="1:26" ht="60.75" thickBot="1" x14ac:dyDescent="0.3">
      <c r="A129" s="169">
        <v>117</v>
      </c>
      <c r="B129" s="185"/>
      <c r="C129" s="186"/>
      <c r="D129" s="186"/>
      <c r="E129" s="186"/>
      <c r="F129" s="187"/>
      <c r="G129" s="134" t="s">
        <v>352</v>
      </c>
      <c r="H129" s="129" t="s">
        <v>88</v>
      </c>
      <c r="I129" s="129" t="s">
        <v>115</v>
      </c>
      <c r="J129" s="129" t="s">
        <v>344</v>
      </c>
      <c r="K129" s="134" t="s">
        <v>353</v>
      </c>
      <c r="L129" s="135">
        <v>3000000</v>
      </c>
      <c r="M129" s="136">
        <f t="shared" si="8"/>
        <v>2550000</v>
      </c>
      <c r="N129" s="130">
        <v>44562</v>
      </c>
      <c r="O129" s="131">
        <v>46022</v>
      </c>
      <c r="P129" s="133"/>
      <c r="Q129" s="132" t="s">
        <v>102</v>
      </c>
      <c r="R129" s="132" t="s">
        <v>102</v>
      </c>
      <c r="S129" s="128" t="s">
        <v>102</v>
      </c>
      <c r="T129" s="129"/>
      <c r="U129" s="129"/>
      <c r="V129" s="129"/>
      <c r="W129" s="129"/>
      <c r="X129" s="129"/>
      <c r="Y129" s="133" t="s">
        <v>103</v>
      </c>
      <c r="Z129" s="128" t="s">
        <v>104</v>
      </c>
    </row>
    <row r="130" spans="1:26" ht="61.5" customHeight="1" x14ac:dyDescent="0.25">
      <c r="A130" s="164">
        <v>118</v>
      </c>
      <c r="B130" s="185"/>
      <c r="C130" s="186"/>
      <c r="D130" s="186"/>
      <c r="E130" s="186"/>
      <c r="F130" s="187"/>
      <c r="G130" s="134" t="s">
        <v>455</v>
      </c>
      <c r="H130" s="129" t="s">
        <v>88</v>
      </c>
      <c r="I130" s="129" t="s">
        <v>115</v>
      </c>
      <c r="J130" s="129" t="s">
        <v>344</v>
      </c>
      <c r="K130" s="134" t="s">
        <v>354</v>
      </c>
      <c r="L130" s="135">
        <v>1000000</v>
      </c>
      <c r="M130" s="136">
        <f t="shared" si="8"/>
        <v>850000</v>
      </c>
      <c r="N130" s="130">
        <v>44562</v>
      </c>
      <c r="O130" s="131">
        <v>46752</v>
      </c>
      <c r="P130" s="133"/>
      <c r="Q130" s="132"/>
      <c r="R130" s="132"/>
      <c r="S130" s="128"/>
      <c r="T130" s="129"/>
      <c r="U130" s="129"/>
      <c r="V130" s="129"/>
      <c r="W130" s="129"/>
      <c r="X130" s="129"/>
      <c r="Y130" s="133" t="s">
        <v>103</v>
      </c>
      <c r="Z130" s="128" t="s">
        <v>104</v>
      </c>
    </row>
    <row r="131" spans="1:26" ht="58.5" customHeight="1" x14ac:dyDescent="0.25">
      <c r="A131" s="169">
        <v>119</v>
      </c>
      <c r="B131" s="185"/>
      <c r="C131" s="186"/>
      <c r="D131" s="186"/>
      <c r="E131" s="186"/>
      <c r="F131" s="187"/>
      <c r="G131" s="134" t="s">
        <v>355</v>
      </c>
      <c r="H131" s="129" t="s">
        <v>88</v>
      </c>
      <c r="I131" s="129" t="s">
        <v>115</v>
      </c>
      <c r="J131" s="129" t="s">
        <v>344</v>
      </c>
      <c r="K131" s="70" t="s">
        <v>355</v>
      </c>
      <c r="L131" s="135">
        <v>2000000</v>
      </c>
      <c r="M131" s="136">
        <f t="shared" si="8"/>
        <v>1700000</v>
      </c>
      <c r="N131" s="130">
        <v>44562</v>
      </c>
      <c r="O131" s="131">
        <v>46752</v>
      </c>
      <c r="P131" s="133" t="s">
        <v>102</v>
      </c>
      <c r="Q131" s="132" t="s">
        <v>102</v>
      </c>
      <c r="R131" s="132" t="s">
        <v>102</v>
      </c>
      <c r="S131" s="128" t="s">
        <v>102</v>
      </c>
      <c r="T131" s="129"/>
      <c r="U131" s="129"/>
      <c r="V131" s="129"/>
      <c r="W131" s="129"/>
      <c r="X131" s="129"/>
      <c r="Y131" s="133" t="s">
        <v>103</v>
      </c>
      <c r="Z131" s="128" t="s">
        <v>104</v>
      </c>
    </row>
    <row r="132" spans="1:26" ht="57.75" customHeight="1" thickBot="1" x14ac:dyDescent="0.3">
      <c r="A132" s="169">
        <v>120</v>
      </c>
      <c r="B132" s="185"/>
      <c r="C132" s="186"/>
      <c r="D132" s="186"/>
      <c r="E132" s="186"/>
      <c r="F132" s="187"/>
      <c r="G132" s="134" t="s">
        <v>456</v>
      </c>
      <c r="H132" s="129" t="s">
        <v>88</v>
      </c>
      <c r="I132" s="129" t="s">
        <v>115</v>
      </c>
      <c r="J132" s="129" t="s">
        <v>344</v>
      </c>
      <c r="K132" s="70" t="s">
        <v>457</v>
      </c>
      <c r="L132" s="135">
        <v>15000000</v>
      </c>
      <c r="M132" s="136">
        <f t="shared" si="8"/>
        <v>12750000</v>
      </c>
      <c r="N132" s="130">
        <v>44562</v>
      </c>
      <c r="O132" s="131">
        <v>46752</v>
      </c>
      <c r="P132" s="133" t="s">
        <v>102</v>
      </c>
      <c r="Q132" s="132" t="s">
        <v>102</v>
      </c>
      <c r="R132" s="132" t="s">
        <v>102</v>
      </c>
      <c r="S132" s="128" t="s">
        <v>102</v>
      </c>
      <c r="T132" s="129"/>
      <c r="U132" s="129"/>
      <c r="V132" s="129"/>
      <c r="W132" s="129"/>
      <c r="X132" s="129"/>
      <c r="Y132" s="133" t="s">
        <v>103</v>
      </c>
      <c r="Z132" s="128" t="s">
        <v>104</v>
      </c>
    </row>
    <row r="133" spans="1:26" ht="69.75" customHeight="1" x14ac:dyDescent="0.25">
      <c r="A133" s="164">
        <v>121</v>
      </c>
      <c r="B133" s="185"/>
      <c r="C133" s="186"/>
      <c r="D133" s="186"/>
      <c r="E133" s="186"/>
      <c r="F133" s="187"/>
      <c r="G133" s="70" t="s">
        <v>458</v>
      </c>
      <c r="H133" s="66" t="s">
        <v>88</v>
      </c>
      <c r="I133" s="66" t="s">
        <v>115</v>
      </c>
      <c r="J133" s="66" t="s">
        <v>344</v>
      </c>
      <c r="K133" s="224" t="s">
        <v>459</v>
      </c>
      <c r="L133" s="135">
        <v>10000000</v>
      </c>
      <c r="M133" s="136">
        <f t="shared" si="8"/>
        <v>8500000</v>
      </c>
      <c r="N133" s="130">
        <v>44562</v>
      </c>
      <c r="O133" s="131">
        <v>46752</v>
      </c>
      <c r="P133" s="133"/>
      <c r="Q133" s="132"/>
      <c r="R133" s="132"/>
      <c r="S133" s="128"/>
      <c r="T133" s="129"/>
      <c r="U133" s="129"/>
      <c r="V133" s="129"/>
      <c r="W133" s="129"/>
      <c r="X133" s="129"/>
      <c r="Y133" s="133" t="s">
        <v>103</v>
      </c>
      <c r="Z133" s="128" t="s">
        <v>104</v>
      </c>
    </row>
    <row r="134" spans="1:26" ht="76.5" customHeight="1" thickBot="1" x14ac:dyDescent="0.3">
      <c r="A134" s="169">
        <v>122</v>
      </c>
      <c r="B134" s="185"/>
      <c r="C134" s="186"/>
      <c r="D134" s="186"/>
      <c r="E134" s="186"/>
      <c r="F134" s="187"/>
      <c r="G134" s="225" t="s">
        <v>460</v>
      </c>
      <c r="H134" s="126" t="s">
        <v>88</v>
      </c>
      <c r="I134" s="126" t="s">
        <v>115</v>
      </c>
      <c r="J134" s="126" t="s">
        <v>344</v>
      </c>
      <c r="K134" s="226" t="s">
        <v>461</v>
      </c>
      <c r="L134" s="227">
        <v>6000000</v>
      </c>
      <c r="M134" s="136">
        <f t="shared" ref="M134:M136" si="9">L134/100*85</f>
        <v>5100000</v>
      </c>
      <c r="N134" s="130">
        <v>44562</v>
      </c>
      <c r="O134" s="131">
        <v>46752</v>
      </c>
      <c r="P134" s="133" t="s">
        <v>102</v>
      </c>
      <c r="Q134" s="132" t="s">
        <v>102</v>
      </c>
      <c r="R134" s="132" t="s">
        <v>102</v>
      </c>
      <c r="S134" s="128" t="s">
        <v>102</v>
      </c>
      <c r="T134" s="129"/>
      <c r="U134" s="129"/>
      <c r="V134" s="129"/>
      <c r="W134" s="129"/>
      <c r="X134" s="129"/>
      <c r="Y134" s="133" t="s">
        <v>103</v>
      </c>
      <c r="Z134" s="128" t="s">
        <v>104</v>
      </c>
    </row>
    <row r="135" spans="1:26" ht="108.75" customHeight="1" thickBot="1" x14ac:dyDescent="0.3">
      <c r="A135" s="169">
        <v>123</v>
      </c>
      <c r="B135" s="185"/>
      <c r="C135" s="186"/>
      <c r="D135" s="186"/>
      <c r="E135" s="186"/>
      <c r="F135" s="187"/>
      <c r="G135" s="166" t="s">
        <v>490</v>
      </c>
      <c r="H135" s="167" t="s">
        <v>115</v>
      </c>
      <c r="I135" s="167" t="s">
        <v>115</v>
      </c>
      <c r="J135" s="167" t="s">
        <v>344</v>
      </c>
      <c r="K135" s="228" t="s">
        <v>491</v>
      </c>
      <c r="L135" s="229">
        <v>1500000</v>
      </c>
      <c r="M135" s="229">
        <f t="shared" si="9"/>
        <v>1275000</v>
      </c>
      <c r="N135" s="230">
        <v>44927</v>
      </c>
      <c r="O135" s="230">
        <v>46752</v>
      </c>
      <c r="P135" s="167"/>
      <c r="Q135" s="167" t="s">
        <v>102</v>
      </c>
      <c r="R135" s="167"/>
      <c r="S135" s="167"/>
      <c r="T135" s="167"/>
      <c r="U135" s="167"/>
      <c r="V135" s="167" t="s">
        <v>102</v>
      </c>
      <c r="W135" s="167"/>
      <c r="X135" s="167"/>
      <c r="Y135" s="167" t="s">
        <v>492</v>
      </c>
      <c r="Z135" s="128"/>
    </row>
    <row r="136" spans="1:26" ht="45.75" thickBot="1" x14ac:dyDescent="0.3">
      <c r="A136" s="164">
        <v>124</v>
      </c>
      <c r="B136" s="185"/>
      <c r="C136" s="186"/>
      <c r="D136" s="186"/>
      <c r="E136" s="186"/>
      <c r="F136" s="187"/>
      <c r="G136" s="226" t="s">
        <v>493</v>
      </c>
      <c r="H136" s="231" t="s">
        <v>115</v>
      </c>
      <c r="I136" s="231" t="s">
        <v>115</v>
      </c>
      <c r="J136" s="231" t="s">
        <v>344</v>
      </c>
      <c r="K136" s="226" t="s">
        <v>494</v>
      </c>
      <c r="L136" s="232">
        <v>300000</v>
      </c>
      <c r="M136" s="232">
        <f t="shared" si="9"/>
        <v>255000</v>
      </c>
      <c r="N136" s="233">
        <v>44927</v>
      </c>
      <c r="O136" s="233">
        <v>46752</v>
      </c>
      <c r="P136" s="231"/>
      <c r="Q136" s="231"/>
      <c r="R136" s="231"/>
      <c r="S136" s="231"/>
      <c r="T136" s="231"/>
      <c r="U136" s="231" t="s">
        <v>102</v>
      </c>
      <c r="V136" s="231"/>
      <c r="W136" s="231"/>
      <c r="X136" s="231" t="s">
        <v>102</v>
      </c>
      <c r="Y136" s="231" t="s">
        <v>492</v>
      </c>
      <c r="Z136" s="128"/>
    </row>
    <row r="137" spans="1:26" ht="144.75" customHeight="1" x14ac:dyDescent="0.25">
      <c r="A137" s="169">
        <v>125</v>
      </c>
      <c r="B137" s="165" t="s">
        <v>302</v>
      </c>
      <c r="C137" s="166" t="s">
        <v>303</v>
      </c>
      <c r="D137" s="167">
        <v>71005790</v>
      </c>
      <c r="E137" s="167">
        <v>102320713</v>
      </c>
      <c r="F137" s="100">
        <v>650037430</v>
      </c>
      <c r="G137" s="69" t="s">
        <v>304</v>
      </c>
      <c r="H137" s="65" t="s">
        <v>88</v>
      </c>
      <c r="I137" s="65" t="s">
        <v>115</v>
      </c>
      <c r="J137" s="65" t="s">
        <v>305</v>
      </c>
      <c r="K137" s="69" t="s">
        <v>306</v>
      </c>
      <c r="L137" s="162">
        <v>800000</v>
      </c>
      <c r="M137" s="163">
        <f t="shared" si="7"/>
        <v>680000</v>
      </c>
      <c r="N137" s="234">
        <v>2022</v>
      </c>
      <c r="O137" s="235">
        <v>2027</v>
      </c>
      <c r="P137" s="99"/>
      <c r="Q137" s="167" t="s">
        <v>102</v>
      </c>
      <c r="R137" s="167" t="s">
        <v>102</v>
      </c>
      <c r="S137" s="100" t="s">
        <v>102</v>
      </c>
      <c r="T137" s="65"/>
      <c r="U137" s="65"/>
      <c r="V137" s="65"/>
      <c r="W137" s="65"/>
      <c r="X137" s="65"/>
      <c r="Y137" s="99" t="s">
        <v>103</v>
      </c>
      <c r="Z137" s="100" t="s">
        <v>104</v>
      </c>
    </row>
    <row r="138" spans="1:26" ht="54.75" customHeight="1" thickBot="1" x14ac:dyDescent="0.3">
      <c r="A138" s="169">
        <v>126</v>
      </c>
      <c r="B138" s="127"/>
      <c r="C138" s="126"/>
      <c r="D138" s="126"/>
      <c r="E138" s="126"/>
      <c r="F138" s="159"/>
      <c r="G138" s="66" t="s">
        <v>307</v>
      </c>
      <c r="H138" s="66" t="s">
        <v>88</v>
      </c>
      <c r="I138" s="66" t="s">
        <v>115</v>
      </c>
      <c r="J138" s="66" t="s">
        <v>305</v>
      </c>
      <c r="K138" s="70" t="s">
        <v>308</v>
      </c>
      <c r="L138" s="155">
        <v>600000</v>
      </c>
      <c r="M138" s="156">
        <f t="shared" si="7"/>
        <v>510000</v>
      </c>
      <c r="N138" s="236">
        <v>2022</v>
      </c>
      <c r="O138" s="237">
        <v>2027</v>
      </c>
      <c r="P138" s="127" t="s">
        <v>102</v>
      </c>
      <c r="Q138" s="126"/>
      <c r="R138" s="126"/>
      <c r="S138" s="159"/>
      <c r="T138" s="66"/>
      <c r="U138" s="66"/>
      <c r="V138" s="66"/>
      <c r="W138" s="66"/>
      <c r="X138" s="66"/>
      <c r="Y138" s="127" t="s">
        <v>103</v>
      </c>
      <c r="Z138" s="159" t="s">
        <v>104</v>
      </c>
    </row>
    <row r="139" spans="1:26" ht="74.25" customHeight="1" x14ac:dyDescent="0.25">
      <c r="A139" s="164">
        <v>127</v>
      </c>
      <c r="B139" s="127"/>
      <c r="C139" s="126"/>
      <c r="D139" s="126"/>
      <c r="E139" s="126"/>
      <c r="F139" s="159"/>
      <c r="G139" s="70" t="s">
        <v>309</v>
      </c>
      <c r="H139" s="66" t="s">
        <v>88</v>
      </c>
      <c r="I139" s="66" t="s">
        <v>115</v>
      </c>
      <c r="J139" s="66" t="s">
        <v>305</v>
      </c>
      <c r="K139" s="70" t="s">
        <v>310</v>
      </c>
      <c r="L139" s="155">
        <v>1000000</v>
      </c>
      <c r="M139" s="156">
        <f t="shared" si="7"/>
        <v>850000</v>
      </c>
      <c r="N139" s="236">
        <v>2022</v>
      </c>
      <c r="O139" s="237">
        <v>2027</v>
      </c>
      <c r="P139" s="127"/>
      <c r="Q139" s="126"/>
      <c r="R139" s="126"/>
      <c r="S139" s="159"/>
      <c r="T139" s="66"/>
      <c r="U139" s="66"/>
      <c r="V139" s="66" t="s">
        <v>102</v>
      </c>
      <c r="W139" s="66" t="s">
        <v>102</v>
      </c>
      <c r="X139" s="66"/>
      <c r="Y139" s="127" t="s">
        <v>103</v>
      </c>
      <c r="Z139" s="159" t="s">
        <v>104</v>
      </c>
    </row>
    <row r="140" spans="1:26" ht="84" customHeight="1" x14ac:dyDescent="0.25">
      <c r="A140" s="169">
        <v>128</v>
      </c>
      <c r="B140" s="133"/>
      <c r="C140" s="132"/>
      <c r="D140" s="132"/>
      <c r="E140" s="132"/>
      <c r="F140" s="128"/>
      <c r="G140" s="134" t="s">
        <v>311</v>
      </c>
      <c r="H140" s="129" t="s">
        <v>88</v>
      </c>
      <c r="I140" s="129" t="s">
        <v>115</v>
      </c>
      <c r="J140" s="129" t="s">
        <v>305</v>
      </c>
      <c r="K140" s="134" t="s">
        <v>312</v>
      </c>
      <c r="L140" s="135">
        <v>1500000</v>
      </c>
      <c r="M140" s="136">
        <f t="shared" si="7"/>
        <v>1275000</v>
      </c>
      <c r="N140" s="238">
        <v>2022</v>
      </c>
      <c r="O140" s="239">
        <v>2027</v>
      </c>
      <c r="P140" s="133"/>
      <c r="Q140" s="132" t="s">
        <v>102</v>
      </c>
      <c r="R140" s="132" t="s">
        <v>102</v>
      </c>
      <c r="S140" s="128"/>
      <c r="T140" s="129"/>
      <c r="U140" s="129"/>
      <c r="V140" s="129"/>
      <c r="W140" s="129"/>
      <c r="X140" s="129"/>
      <c r="Y140" s="133" t="s">
        <v>103</v>
      </c>
      <c r="Z140" s="128" t="s">
        <v>104</v>
      </c>
    </row>
    <row r="141" spans="1:26" ht="30.75" thickBot="1" x14ac:dyDescent="0.3">
      <c r="A141" s="169">
        <v>129</v>
      </c>
      <c r="B141" s="133"/>
      <c r="C141" s="132"/>
      <c r="D141" s="132"/>
      <c r="E141" s="132"/>
      <c r="F141" s="128"/>
      <c r="G141" s="134" t="s">
        <v>313</v>
      </c>
      <c r="H141" s="129" t="s">
        <v>88</v>
      </c>
      <c r="I141" s="129" t="s">
        <v>115</v>
      </c>
      <c r="J141" s="129" t="s">
        <v>305</v>
      </c>
      <c r="K141" s="129" t="s">
        <v>314</v>
      </c>
      <c r="L141" s="135">
        <v>3000000</v>
      </c>
      <c r="M141" s="136">
        <f t="shared" si="7"/>
        <v>2550000</v>
      </c>
      <c r="N141" s="133">
        <v>2022</v>
      </c>
      <c r="O141" s="128">
        <v>2027</v>
      </c>
      <c r="P141" s="133" t="s">
        <v>102</v>
      </c>
      <c r="Q141" s="132" t="s">
        <v>102</v>
      </c>
      <c r="R141" s="132" t="s">
        <v>102</v>
      </c>
      <c r="S141" s="128" t="s">
        <v>102</v>
      </c>
      <c r="T141" s="129"/>
      <c r="U141" s="129"/>
      <c r="V141" s="129"/>
      <c r="W141" s="129"/>
      <c r="X141" s="129"/>
      <c r="Y141" s="133" t="s">
        <v>103</v>
      </c>
      <c r="Z141" s="128" t="s">
        <v>104</v>
      </c>
    </row>
    <row r="142" spans="1:26" ht="75" x14ac:dyDescent="0.25">
      <c r="A142" s="164">
        <v>130</v>
      </c>
      <c r="B142" s="133"/>
      <c r="C142" s="132"/>
      <c r="D142" s="132"/>
      <c r="E142" s="132"/>
      <c r="F142" s="128"/>
      <c r="G142" s="134" t="s">
        <v>315</v>
      </c>
      <c r="H142" s="129" t="s">
        <v>88</v>
      </c>
      <c r="I142" s="129" t="s">
        <v>115</v>
      </c>
      <c r="J142" s="129" t="s">
        <v>305</v>
      </c>
      <c r="K142" s="134" t="s">
        <v>316</v>
      </c>
      <c r="L142" s="135">
        <v>10000000</v>
      </c>
      <c r="M142" s="136">
        <f t="shared" si="7"/>
        <v>8500000</v>
      </c>
      <c r="N142" s="133">
        <v>2023</v>
      </c>
      <c r="O142" s="128">
        <v>2025</v>
      </c>
      <c r="P142" s="133" t="s">
        <v>102</v>
      </c>
      <c r="Q142" s="132" t="s">
        <v>102</v>
      </c>
      <c r="R142" s="132" t="s">
        <v>102</v>
      </c>
      <c r="S142" s="128" t="s">
        <v>102</v>
      </c>
      <c r="T142" s="129"/>
      <c r="U142" s="129"/>
      <c r="V142" s="129"/>
      <c r="W142" s="129"/>
      <c r="X142" s="129"/>
      <c r="Y142" s="133" t="s">
        <v>103</v>
      </c>
      <c r="Z142" s="128" t="s">
        <v>104</v>
      </c>
    </row>
    <row r="143" spans="1:26" ht="58.5" customHeight="1" x14ac:dyDescent="0.25">
      <c r="A143" s="169">
        <v>131</v>
      </c>
      <c r="B143" s="133"/>
      <c r="C143" s="132"/>
      <c r="D143" s="132"/>
      <c r="E143" s="132"/>
      <c r="F143" s="128"/>
      <c r="G143" s="134" t="s">
        <v>317</v>
      </c>
      <c r="H143" s="129" t="s">
        <v>88</v>
      </c>
      <c r="I143" s="129" t="s">
        <v>115</v>
      </c>
      <c r="J143" s="129" t="s">
        <v>305</v>
      </c>
      <c r="K143" s="134" t="s">
        <v>317</v>
      </c>
      <c r="L143" s="135">
        <v>5000000</v>
      </c>
      <c r="M143" s="136">
        <f t="shared" si="7"/>
        <v>4250000</v>
      </c>
      <c r="N143" s="133">
        <v>2023</v>
      </c>
      <c r="O143" s="128">
        <v>2025</v>
      </c>
      <c r="P143" s="133"/>
      <c r="Q143" s="132"/>
      <c r="R143" s="132"/>
      <c r="S143" s="128"/>
      <c r="T143" s="129"/>
      <c r="U143" s="129"/>
      <c r="V143" s="129"/>
      <c r="W143" s="129"/>
      <c r="X143" s="129"/>
      <c r="Y143" s="133" t="s">
        <v>103</v>
      </c>
      <c r="Z143" s="128" t="s">
        <v>104</v>
      </c>
    </row>
    <row r="144" spans="1:26" ht="52.5" customHeight="1" thickBot="1" x14ac:dyDescent="0.3">
      <c r="A144" s="169">
        <v>132</v>
      </c>
      <c r="B144" s="133"/>
      <c r="C144" s="132"/>
      <c r="D144" s="132"/>
      <c r="E144" s="132"/>
      <c r="F144" s="128"/>
      <c r="G144" s="134" t="s">
        <v>318</v>
      </c>
      <c r="H144" s="129" t="s">
        <v>88</v>
      </c>
      <c r="I144" s="129" t="s">
        <v>115</v>
      </c>
      <c r="J144" s="129" t="s">
        <v>305</v>
      </c>
      <c r="K144" s="134" t="s">
        <v>319</v>
      </c>
      <c r="L144" s="135">
        <v>1500000</v>
      </c>
      <c r="M144" s="136">
        <f t="shared" si="7"/>
        <v>1275000</v>
      </c>
      <c r="N144" s="133">
        <v>2022</v>
      </c>
      <c r="O144" s="128">
        <v>2024</v>
      </c>
      <c r="P144" s="133"/>
      <c r="Q144" s="132"/>
      <c r="R144" s="132"/>
      <c r="S144" s="128" t="s">
        <v>102</v>
      </c>
      <c r="T144" s="129"/>
      <c r="U144" s="129"/>
      <c r="V144" s="129"/>
      <c r="W144" s="129"/>
      <c r="X144" s="129"/>
      <c r="Y144" s="133" t="s">
        <v>103</v>
      </c>
      <c r="Z144" s="128" t="s">
        <v>104</v>
      </c>
    </row>
    <row r="145" spans="1:26" ht="34.5" customHeight="1" x14ac:dyDescent="0.25">
      <c r="A145" s="164">
        <v>133</v>
      </c>
      <c r="B145" s="133"/>
      <c r="C145" s="132"/>
      <c r="D145" s="132"/>
      <c r="E145" s="132"/>
      <c r="F145" s="128"/>
      <c r="G145" s="134" t="s">
        <v>320</v>
      </c>
      <c r="H145" s="129" t="s">
        <v>88</v>
      </c>
      <c r="I145" s="129" t="s">
        <v>115</v>
      </c>
      <c r="J145" s="129" t="s">
        <v>305</v>
      </c>
      <c r="K145" s="134" t="s">
        <v>321</v>
      </c>
      <c r="L145" s="135">
        <v>2000000</v>
      </c>
      <c r="M145" s="136">
        <f t="shared" si="7"/>
        <v>1700000</v>
      </c>
      <c r="N145" s="133">
        <v>2022</v>
      </c>
      <c r="O145" s="128">
        <v>2026</v>
      </c>
      <c r="P145" s="133"/>
      <c r="Q145" s="132"/>
      <c r="R145" s="132"/>
      <c r="S145" s="128"/>
      <c r="T145" s="129"/>
      <c r="U145" s="129"/>
      <c r="V145" s="129" t="s">
        <v>102</v>
      </c>
      <c r="W145" s="129" t="s">
        <v>102</v>
      </c>
      <c r="X145" s="129"/>
      <c r="Y145" s="133" t="s">
        <v>103</v>
      </c>
      <c r="Z145" s="128" t="s">
        <v>104</v>
      </c>
    </row>
    <row r="146" spans="1:26" ht="60.75" customHeight="1" x14ac:dyDescent="0.25">
      <c r="A146" s="169">
        <v>134</v>
      </c>
      <c r="B146" s="133"/>
      <c r="C146" s="132"/>
      <c r="D146" s="132"/>
      <c r="E146" s="132"/>
      <c r="F146" s="128"/>
      <c r="G146" s="134" t="s">
        <v>322</v>
      </c>
      <c r="H146" s="129" t="s">
        <v>88</v>
      </c>
      <c r="I146" s="129" t="s">
        <v>115</v>
      </c>
      <c r="J146" s="129" t="s">
        <v>305</v>
      </c>
      <c r="K146" s="134" t="s">
        <v>323</v>
      </c>
      <c r="L146" s="135">
        <v>1500000</v>
      </c>
      <c r="M146" s="136">
        <f t="shared" si="7"/>
        <v>1275000</v>
      </c>
      <c r="N146" s="133">
        <v>2023</v>
      </c>
      <c r="O146" s="128">
        <v>2024</v>
      </c>
      <c r="P146" s="133"/>
      <c r="Q146" s="132" t="s">
        <v>102</v>
      </c>
      <c r="R146" s="132" t="s">
        <v>102</v>
      </c>
      <c r="S146" s="128"/>
      <c r="T146" s="129"/>
      <c r="U146" s="129"/>
      <c r="V146" s="129"/>
      <c r="W146" s="129" t="s">
        <v>102</v>
      </c>
      <c r="X146" s="129"/>
      <c r="Y146" s="133" t="s">
        <v>103</v>
      </c>
      <c r="Z146" s="128" t="s">
        <v>104</v>
      </c>
    </row>
    <row r="147" spans="1:26" ht="70.5" customHeight="1" thickBot="1" x14ac:dyDescent="0.3">
      <c r="A147" s="169">
        <v>135</v>
      </c>
      <c r="B147" s="105"/>
      <c r="C147" s="180"/>
      <c r="D147" s="180"/>
      <c r="E147" s="180"/>
      <c r="F147" s="106"/>
      <c r="G147" s="181" t="s">
        <v>324</v>
      </c>
      <c r="H147" s="102" t="s">
        <v>88</v>
      </c>
      <c r="I147" s="102" t="s">
        <v>115</v>
      </c>
      <c r="J147" s="102" t="s">
        <v>305</v>
      </c>
      <c r="K147" s="181" t="s">
        <v>325</v>
      </c>
      <c r="L147" s="161">
        <v>3000000</v>
      </c>
      <c r="M147" s="160">
        <f t="shared" ref="M147" si="10">L147/100*85</f>
        <v>2550000</v>
      </c>
      <c r="N147" s="105">
        <v>2024</v>
      </c>
      <c r="O147" s="106">
        <v>2027</v>
      </c>
      <c r="P147" s="105" t="s">
        <v>102</v>
      </c>
      <c r="Q147" s="180" t="s">
        <v>102</v>
      </c>
      <c r="R147" s="180" t="s">
        <v>102</v>
      </c>
      <c r="S147" s="106" t="s">
        <v>102</v>
      </c>
      <c r="T147" s="102"/>
      <c r="U147" s="102"/>
      <c r="V147" s="102" t="s">
        <v>102</v>
      </c>
      <c r="W147" s="102"/>
      <c r="X147" s="102"/>
      <c r="Y147" s="105" t="s">
        <v>103</v>
      </c>
      <c r="Z147" s="106" t="s">
        <v>104</v>
      </c>
    </row>
    <row r="148" spans="1:26" ht="120.75" thickBot="1" x14ac:dyDescent="0.3">
      <c r="A148" s="164">
        <v>136</v>
      </c>
      <c r="B148" s="165" t="s">
        <v>385</v>
      </c>
      <c r="C148" s="166" t="s">
        <v>386</v>
      </c>
      <c r="D148" s="167">
        <v>45238685</v>
      </c>
      <c r="E148" s="167">
        <v>45238685</v>
      </c>
      <c r="F148" s="100">
        <v>600140261</v>
      </c>
      <c r="G148" s="69" t="s">
        <v>568</v>
      </c>
      <c r="H148" s="65" t="s">
        <v>88</v>
      </c>
      <c r="I148" s="65" t="s">
        <v>115</v>
      </c>
      <c r="J148" s="69" t="s">
        <v>116</v>
      </c>
      <c r="K148" s="69" t="s">
        <v>569</v>
      </c>
      <c r="L148" s="162">
        <v>2000000</v>
      </c>
      <c r="M148" s="163">
        <v>1700000</v>
      </c>
      <c r="N148" s="98" t="s">
        <v>570</v>
      </c>
      <c r="O148" s="168">
        <v>46752</v>
      </c>
      <c r="P148" s="99"/>
      <c r="Q148" s="167"/>
      <c r="R148" s="167"/>
      <c r="S148" s="100" t="s">
        <v>102</v>
      </c>
      <c r="T148" s="65"/>
      <c r="U148" s="65"/>
      <c r="V148" s="65"/>
      <c r="W148" s="65" t="s">
        <v>102</v>
      </c>
      <c r="X148" s="65" t="s">
        <v>102</v>
      </c>
      <c r="Y148" s="99" t="s">
        <v>492</v>
      </c>
      <c r="Z148" s="100" t="s">
        <v>104</v>
      </c>
    </row>
    <row r="149" spans="1:26" ht="60.75" thickBot="1" x14ac:dyDescent="0.3">
      <c r="A149" s="169">
        <v>137</v>
      </c>
      <c r="B149" s="127"/>
      <c r="C149" s="126"/>
      <c r="D149" s="126"/>
      <c r="E149" s="126"/>
      <c r="F149" s="159"/>
      <c r="G149" s="70" t="s">
        <v>571</v>
      </c>
      <c r="H149" s="65" t="s">
        <v>88</v>
      </c>
      <c r="I149" s="65" t="s">
        <v>115</v>
      </c>
      <c r="J149" s="69" t="s">
        <v>116</v>
      </c>
      <c r="K149" s="70" t="s">
        <v>572</v>
      </c>
      <c r="L149" s="155">
        <v>6000000</v>
      </c>
      <c r="M149" s="156">
        <v>5100000</v>
      </c>
      <c r="N149" s="98">
        <v>45078</v>
      </c>
      <c r="O149" s="168">
        <v>46752</v>
      </c>
      <c r="P149" s="127" t="s">
        <v>102</v>
      </c>
      <c r="Q149" s="126" t="s">
        <v>102</v>
      </c>
      <c r="R149" s="126" t="s">
        <v>102</v>
      </c>
      <c r="S149" s="159" t="s">
        <v>102</v>
      </c>
      <c r="T149" s="66"/>
      <c r="U149" s="66"/>
      <c r="V149" s="66"/>
      <c r="W149" s="66"/>
      <c r="X149" s="66" t="s">
        <v>102</v>
      </c>
      <c r="Y149" s="99" t="s">
        <v>492</v>
      </c>
      <c r="Z149" s="159" t="s">
        <v>104</v>
      </c>
    </row>
    <row r="150" spans="1:26" ht="30.75" thickBot="1" x14ac:dyDescent="0.3">
      <c r="A150" s="169">
        <v>138</v>
      </c>
      <c r="B150" s="127"/>
      <c r="C150" s="126"/>
      <c r="D150" s="126"/>
      <c r="E150" s="126"/>
      <c r="F150" s="159"/>
      <c r="G150" s="70" t="s">
        <v>573</v>
      </c>
      <c r="H150" s="65" t="s">
        <v>88</v>
      </c>
      <c r="I150" s="65" t="s">
        <v>115</v>
      </c>
      <c r="J150" s="69" t="s">
        <v>116</v>
      </c>
      <c r="K150" s="69" t="s">
        <v>574</v>
      </c>
      <c r="L150" s="155">
        <v>1000000</v>
      </c>
      <c r="M150" s="156">
        <v>850000</v>
      </c>
      <c r="N150" s="98">
        <v>45078</v>
      </c>
      <c r="O150" s="168">
        <v>46752</v>
      </c>
      <c r="P150" s="127"/>
      <c r="Q150" s="126"/>
      <c r="R150" s="126"/>
      <c r="S150" s="159"/>
      <c r="T150" s="66"/>
      <c r="U150" s="66"/>
      <c r="V150" s="66"/>
      <c r="W150" s="66"/>
      <c r="X150" s="66"/>
      <c r="Y150" s="99" t="s">
        <v>492</v>
      </c>
      <c r="Z150" s="159" t="s">
        <v>104</v>
      </c>
    </row>
    <row r="151" spans="1:26" ht="45.75" thickBot="1" x14ac:dyDescent="0.3">
      <c r="A151" s="164">
        <v>139</v>
      </c>
      <c r="B151" s="127"/>
      <c r="C151" s="126"/>
      <c r="D151" s="126"/>
      <c r="E151" s="126"/>
      <c r="F151" s="159"/>
      <c r="G151" s="70" t="s">
        <v>575</v>
      </c>
      <c r="H151" s="65" t="s">
        <v>88</v>
      </c>
      <c r="I151" s="65" t="s">
        <v>115</v>
      </c>
      <c r="J151" s="69" t="s">
        <v>116</v>
      </c>
      <c r="K151" s="65" t="s">
        <v>576</v>
      </c>
      <c r="L151" s="155">
        <v>5000000</v>
      </c>
      <c r="M151" s="156">
        <v>4250000</v>
      </c>
      <c r="N151" s="98">
        <v>45078</v>
      </c>
      <c r="O151" s="168">
        <v>46752</v>
      </c>
      <c r="P151" s="127" t="s">
        <v>102</v>
      </c>
      <c r="Q151" s="126" t="s">
        <v>102</v>
      </c>
      <c r="R151" s="126" t="s">
        <v>102</v>
      </c>
      <c r="S151" s="159" t="s">
        <v>102</v>
      </c>
      <c r="T151" s="66"/>
      <c r="U151" s="66"/>
      <c r="V151" s="66" t="s">
        <v>102</v>
      </c>
      <c r="W151" s="66"/>
      <c r="X151" s="66" t="s">
        <v>102</v>
      </c>
      <c r="Y151" s="99" t="s">
        <v>492</v>
      </c>
      <c r="Z151" s="159" t="s">
        <v>104</v>
      </c>
    </row>
    <row r="152" spans="1:26" ht="45.75" thickBot="1" x14ac:dyDescent="0.3">
      <c r="A152" s="169">
        <v>140</v>
      </c>
      <c r="B152" s="133"/>
      <c r="C152" s="132"/>
      <c r="D152" s="132"/>
      <c r="E152" s="132"/>
      <c r="F152" s="128"/>
      <c r="G152" s="134" t="s">
        <v>577</v>
      </c>
      <c r="H152" s="65" t="s">
        <v>88</v>
      </c>
      <c r="I152" s="65" t="s">
        <v>115</v>
      </c>
      <c r="J152" s="69" t="s">
        <v>116</v>
      </c>
      <c r="K152" s="129" t="s">
        <v>578</v>
      </c>
      <c r="L152" s="135">
        <v>7000000</v>
      </c>
      <c r="M152" s="136">
        <v>5950000</v>
      </c>
      <c r="N152" s="98">
        <v>45078</v>
      </c>
      <c r="O152" s="168">
        <v>46752</v>
      </c>
      <c r="P152" s="133"/>
      <c r="Q152" s="132"/>
      <c r="R152" s="132"/>
      <c r="S152" s="128"/>
      <c r="T152" s="129"/>
      <c r="U152" s="129"/>
      <c r="V152" s="129" t="s">
        <v>102</v>
      </c>
      <c r="W152" s="129"/>
      <c r="X152" s="129"/>
      <c r="Y152" s="99" t="s">
        <v>492</v>
      </c>
      <c r="Z152" s="128" t="s">
        <v>104</v>
      </c>
    </row>
    <row r="153" spans="1:26" ht="45.75" thickBot="1" x14ac:dyDescent="0.3">
      <c r="A153" s="169">
        <v>141</v>
      </c>
      <c r="B153" s="133"/>
      <c r="C153" s="132"/>
      <c r="D153" s="132"/>
      <c r="E153" s="132"/>
      <c r="F153" s="128"/>
      <c r="G153" s="134" t="s">
        <v>579</v>
      </c>
      <c r="H153" s="65" t="s">
        <v>88</v>
      </c>
      <c r="I153" s="65" t="s">
        <v>115</v>
      </c>
      <c r="J153" s="69" t="s">
        <v>116</v>
      </c>
      <c r="K153" s="134" t="s">
        <v>580</v>
      </c>
      <c r="L153" s="135">
        <v>10000000</v>
      </c>
      <c r="M153" s="136">
        <v>8500000</v>
      </c>
      <c r="N153" s="98">
        <v>45078</v>
      </c>
      <c r="O153" s="168">
        <v>46752</v>
      </c>
      <c r="P153" s="133" t="s">
        <v>102</v>
      </c>
      <c r="Q153" s="132" t="s">
        <v>102</v>
      </c>
      <c r="R153" s="132" t="s">
        <v>102</v>
      </c>
      <c r="S153" s="128" t="s">
        <v>102</v>
      </c>
      <c r="T153" s="129"/>
      <c r="U153" s="129"/>
      <c r="V153" s="129" t="s">
        <v>102</v>
      </c>
      <c r="W153" s="129"/>
      <c r="X153" s="129" t="s">
        <v>102</v>
      </c>
      <c r="Y153" s="99" t="s">
        <v>492</v>
      </c>
      <c r="Z153" s="128" t="s">
        <v>104</v>
      </c>
    </row>
    <row r="154" spans="1:26" ht="45.75" thickBot="1" x14ac:dyDescent="0.3">
      <c r="A154" s="164">
        <v>142</v>
      </c>
      <c r="B154" s="105"/>
      <c r="C154" s="180"/>
      <c r="D154" s="180"/>
      <c r="E154" s="180"/>
      <c r="F154" s="106"/>
      <c r="G154" s="181" t="s">
        <v>581</v>
      </c>
      <c r="H154" s="65" t="s">
        <v>88</v>
      </c>
      <c r="I154" s="65" t="s">
        <v>115</v>
      </c>
      <c r="J154" s="69" t="s">
        <v>116</v>
      </c>
      <c r="K154" s="181" t="s">
        <v>582</v>
      </c>
      <c r="L154" s="161">
        <v>3000000</v>
      </c>
      <c r="M154" s="160">
        <v>2550000</v>
      </c>
      <c r="N154" s="98">
        <v>45078</v>
      </c>
      <c r="O154" s="168">
        <v>46752</v>
      </c>
      <c r="P154" s="105"/>
      <c r="Q154" s="180"/>
      <c r="R154" s="180"/>
      <c r="S154" s="106"/>
      <c r="T154" s="102"/>
      <c r="U154" s="102"/>
      <c r="V154" s="102" t="s">
        <v>102</v>
      </c>
      <c r="W154" s="102"/>
      <c r="X154" s="102"/>
      <c r="Y154" s="99" t="s">
        <v>492</v>
      </c>
      <c r="Z154" s="106" t="s">
        <v>104</v>
      </c>
    </row>
    <row r="156" spans="1:26" ht="15.75" thickBot="1" x14ac:dyDescent="0.3"/>
    <row r="157" spans="1:26" ht="15.75" thickBot="1" x14ac:dyDescent="0.3">
      <c r="B157" s="149" t="s">
        <v>620</v>
      </c>
      <c r="C157" s="150"/>
      <c r="D157" s="63"/>
      <c r="E157" s="63"/>
      <c r="F157" s="64"/>
      <c r="G157" s="88"/>
      <c r="J157" s="1" t="s">
        <v>567</v>
      </c>
      <c r="L157" s="9" t="s">
        <v>538</v>
      </c>
    </row>
    <row r="158" spans="1:26" x14ac:dyDescent="0.25">
      <c r="C158" s="151"/>
      <c r="D158" s="10"/>
      <c r="E158" s="25"/>
      <c r="F158" s="25"/>
      <c r="G158" s="88"/>
      <c r="L158" s="9" t="s">
        <v>539</v>
      </c>
    </row>
    <row r="159" spans="1:26" x14ac:dyDescent="0.25">
      <c r="C159" s="151"/>
      <c r="D159" s="10"/>
      <c r="E159" s="10"/>
      <c r="F159" s="10"/>
      <c r="G159" s="88"/>
    </row>
    <row r="160" spans="1:26" x14ac:dyDescent="0.25">
      <c r="C160" s="151"/>
      <c r="D160" s="10"/>
      <c r="E160" s="10"/>
      <c r="F160" s="10"/>
      <c r="G160" s="88"/>
    </row>
    <row r="161" spans="1:8" x14ac:dyDescent="0.25">
      <c r="A161" s="10"/>
      <c r="B161" s="10" t="s">
        <v>540</v>
      </c>
      <c r="C161" s="151"/>
      <c r="D161" s="10"/>
      <c r="E161" s="10"/>
      <c r="F161" s="10"/>
      <c r="G161" s="88"/>
    </row>
    <row r="162" spans="1:8" x14ac:dyDescent="0.25">
      <c r="B162" s="13" t="s">
        <v>563</v>
      </c>
      <c r="C162" s="151"/>
      <c r="D162" s="10"/>
      <c r="E162" s="10"/>
      <c r="F162" s="10"/>
      <c r="G162" s="88"/>
    </row>
    <row r="163" spans="1:8" x14ac:dyDescent="0.25">
      <c r="B163" s="10" t="s">
        <v>548</v>
      </c>
      <c r="C163" s="151"/>
      <c r="D163" s="10"/>
      <c r="E163" s="10"/>
      <c r="F163" s="10"/>
      <c r="G163" s="88"/>
    </row>
    <row r="164" spans="1:8" x14ac:dyDescent="0.25">
      <c r="B164" s="10" t="s">
        <v>542</v>
      </c>
      <c r="C164" s="88"/>
      <c r="G164" s="88"/>
    </row>
    <row r="165" spans="1:8" x14ac:dyDescent="0.25">
      <c r="C165" s="88"/>
      <c r="G165" s="88"/>
    </row>
    <row r="166" spans="1:8" x14ac:dyDescent="0.25">
      <c r="A166" s="10"/>
      <c r="B166" s="1" t="s">
        <v>549</v>
      </c>
      <c r="C166" s="88"/>
      <c r="G166" s="88"/>
    </row>
    <row r="167" spans="1:8" x14ac:dyDescent="0.25">
      <c r="A167" s="13"/>
      <c r="C167" s="88"/>
      <c r="G167" s="88"/>
    </row>
    <row r="168" spans="1:8" x14ac:dyDescent="0.25">
      <c r="A168" s="10"/>
      <c r="B168" s="14" t="s">
        <v>564</v>
      </c>
      <c r="C168" s="88"/>
      <c r="G168" s="88"/>
    </row>
    <row r="169" spans="1:8" x14ac:dyDescent="0.25">
      <c r="A169" s="10"/>
      <c r="B169" s="14" t="s">
        <v>551</v>
      </c>
      <c r="C169" s="88"/>
      <c r="G169" s="88"/>
    </row>
    <row r="170" spans="1:8" x14ac:dyDescent="0.25">
      <c r="B170" s="14" t="s">
        <v>552</v>
      </c>
      <c r="C170" s="88"/>
      <c r="G170" s="88"/>
    </row>
    <row r="171" spans="1:8" x14ac:dyDescent="0.25">
      <c r="B171" s="14" t="s">
        <v>553</v>
      </c>
      <c r="C171" s="152"/>
      <c r="D171" s="14"/>
      <c r="E171" s="14"/>
      <c r="F171" s="14"/>
      <c r="G171" s="152"/>
      <c r="H171" s="14"/>
    </row>
    <row r="172" spans="1:8" x14ac:dyDescent="0.25">
      <c r="B172" s="14" t="s">
        <v>554</v>
      </c>
      <c r="C172" s="152"/>
      <c r="D172" s="14"/>
      <c r="E172" s="14"/>
      <c r="F172" s="14"/>
      <c r="G172" s="152"/>
      <c r="H172" s="14"/>
    </row>
    <row r="173" spans="1:8" x14ac:dyDescent="0.25">
      <c r="A173" s="14"/>
      <c r="B173" s="14" t="s">
        <v>555</v>
      </c>
      <c r="C173" s="152"/>
      <c r="D173" s="14"/>
      <c r="E173" s="14"/>
      <c r="F173" s="14"/>
      <c r="G173" s="152"/>
      <c r="H173" s="14"/>
    </row>
    <row r="174" spans="1:8" x14ac:dyDescent="0.25">
      <c r="A174" s="14"/>
      <c r="B174" s="14" t="s">
        <v>556</v>
      </c>
      <c r="C174" s="152"/>
      <c r="D174" s="14"/>
      <c r="E174" s="14"/>
      <c r="F174" s="14"/>
      <c r="G174" s="152"/>
      <c r="H174" s="14"/>
    </row>
    <row r="175" spans="1:8" x14ac:dyDescent="0.25">
      <c r="A175" s="14"/>
      <c r="B175" s="3" t="s">
        <v>565</v>
      </c>
      <c r="C175" s="152"/>
      <c r="D175" s="14"/>
      <c r="E175" s="14"/>
      <c r="F175" s="14"/>
      <c r="G175" s="152"/>
      <c r="H175" s="14"/>
    </row>
    <row r="176" spans="1:8" x14ac:dyDescent="0.25">
      <c r="A176" s="14"/>
      <c r="B176" s="14" t="s">
        <v>566</v>
      </c>
      <c r="C176" s="152"/>
      <c r="D176" s="14"/>
      <c r="E176" s="14"/>
      <c r="F176" s="14"/>
      <c r="G176" s="152"/>
      <c r="H176" s="14"/>
    </row>
    <row r="177" spans="1:17" x14ac:dyDescent="0.25">
      <c r="A177" s="14"/>
      <c r="B177" s="14" t="s">
        <v>39</v>
      </c>
      <c r="C177" s="152"/>
      <c r="D177" s="14"/>
      <c r="E177" s="14"/>
      <c r="F177" s="14"/>
      <c r="G177" s="152"/>
      <c r="H177" s="14"/>
    </row>
    <row r="178" spans="1:17" x14ac:dyDescent="0.25">
      <c r="A178" s="14"/>
      <c r="B178" s="14"/>
      <c r="C178" s="153"/>
      <c r="D178" s="3"/>
      <c r="E178" s="3"/>
      <c r="G178" s="88"/>
    </row>
    <row r="179" spans="1:17" x14ac:dyDescent="0.25">
      <c r="A179" s="14"/>
      <c r="B179" s="14" t="s">
        <v>558</v>
      </c>
      <c r="C179" s="152"/>
      <c r="D179" s="14"/>
      <c r="E179" s="14"/>
      <c r="F179" s="14"/>
      <c r="G179" s="154"/>
      <c r="H179" s="12"/>
      <c r="I179" s="12"/>
      <c r="J179" s="12"/>
      <c r="K179" s="12"/>
      <c r="L179" s="15"/>
      <c r="M179" s="15"/>
      <c r="N179" s="12"/>
    </row>
    <row r="180" spans="1:17" x14ac:dyDescent="0.25">
      <c r="A180" s="3"/>
      <c r="B180" s="14" t="s">
        <v>559</v>
      </c>
      <c r="C180" s="152"/>
      <c r="D180" s="14"/>
      <c r="E180" s="14"/>
      <c r="F180" s="14"/>
      <c r="G180" s="154"/>
      <c r="H180" s="12"/>
      <c r="I180" s="12"/>
      <c r="J180" s="12"/>
      <c r="K180" s="12"/>
      <c r="L180" s="15"/>
      <c r="M180" s="15"/>
      <c r="N180" s="12"/>
    </row>
    <row r="181" spans="1:17" x14ac:dyDescent="0.25">
      <c r="A181" s="14"/>
      <c r="C181" s="152"/>
      <c r="D181" s="14"/>
      <c r="E181" s="14"/>
      <c r="F181" s="14"/>
      <c r="G181" s="154"/>
      <c r="H181" s="12"/>
      <c r="I181" s="12"/>
      <c r="J181" s="12"/>
      <c r="K181" s="12"/>
      <c r="L181" s="15"/>
      <c r="M181" s="15"/>
      <c r="N181" s="12"/>
      <c r="O181" s="12"/>
      <c r="P181" s="12"/>
      <c r="Q181" s="12"/>
    </row>
    <row r="182" spans="1:17" x14ac:dyDescent="0.25">
      <c r="A182" s="14"/>
      <c r="B182" s="1" t="s">
        <v>560</v>
      </c>
      <c r="C182" s="152"/>
      <c r="D182" s="14"/>
      <c r="E182" s="14"/>
      <c r="F182" s="14"/>
      <c r="G182" s="154"/>
      <c r="H182" s="12"/>
      <c r="I182" s="12"/>
      <c r="J182" s="12"/>
      <c r="K182" s="12"/>
      <c r="L182" s="15"/>
      <c r="M182" s="15"/>
      <c r="N182" s="12"/>
      <c r="O182" s="12"/>
      <c r="P182" s="12"/>
      <c r="Q182" s="12"/>
    </row>
    <row r="183" spans="1:17" x14ac:dyDescent="0.25">
      <c r="A183" s="14"/>
      <c r="B183" s="2" t="s">
        <v>561</v>
      </c>
      <c r="C183" s="152"/>
      <c r="D183" s="14"/>
      <c r="E183" s="14"/>
      <c r="F183" s="14"/>
      <c r="G183" s="154"/>
      <c r="H183" s="12"/>
      <c r="I183" s="12"/>
      <c r="J183" s="12"/>
      <c r="K183" s="12"/>
      <c r="L183" s="15"/>
      <c r="M183" s="15"/>
      <c r="N183" s="12"/>
      <c r="O183" s="12"/>
      <c r="P183" s="12"/>
      <c r="Q183" s="12"/>
    </row>
    <row r="184" spans="1:17" x14ac:dyDescent="0.25">
      <c r="A184" s="14"/>
      <c r="B184" s="1" t="s">
        <v>562</v>
      </c>
      <c r="C184" s="88"/>
      <c r="G184" s="88"/>
      <c r="O184" s="12"/>
      <c r="P184" s="12"/>
      <c r="Q184" s="12"/>
    </row>
    <row r="185" spans="1:17" x14ac:dyDescent="0.25">
      <c r="A185" s="14"/>
      <c r="B185" s="14"/>
      <c r="C185" s="14"/>
      <c r="D185" s="14"/>
      <c r="E185" s="14"/>
      <c r="F185" s="14"/>
      <c r="G185" s="12"/>
      <c r="H185" s="12"/>
      <c r="I185" s="12"/>
      <c r="J185" s="12"/>
      <c r="K185" s="12"/>
      <c r="L185" s="15"/>
      <c r="M185" s="15"/>
      <c r="N185" s="12"/>
      <c r="O185" s="12"/>
      <c r="P185" s="12"/>
      <c r="Q185" s="12"/>
    </row>
    <row r="187" spans="1:17" x14ac:dyDescent="0.25">
      <c r="A187" s="2"/>
    </row>
    <row r="190" spans="1:17" s="14" customFormat="1" x14ac:dyDescent="0.25">
      <c r="L190" s="16"/>
      <c r="M190" s="16"/>
    </row>
    <row r="191" spans="1:17" s="14" customFormat="1" x14ac:dyDescent="0.25">
      <c r="L191" s="16"/>
      <c r="M191" s="16"/>
    </row>
    <row r="192" spans="1:17" x14ac:dyDescent="0.25">
      <c r="A192" s="17"/>
      <c r="B192" s="18"/>
      <c r="C192" s="12"/>
      <c r="D192" s="12"/>
      <c r="E192" s="12"/>
      <c r="F192" s="12"/>
      <c r="G192" s="12"/>
      <c r="H192" s="12"/>
      <c r="I192" s="12"/>
    </row>
    <row r="193" spans="1:13" s="12" customFormat="1" x14ac:dyDescent="0.25">
      <c r="L193" s="15"/>
      <c r="M193" s="15"/>
    </row>
    <row r="194" spans="1:13" s="19" customFormat="1" x14ac:dyDescent="0.25">
      <c r="A194" s="14"/>
      <c r="B194" s="14"/>
      <c r="C194" s="14"/>
      <c r="D194" s="14"/>
      <c r="E194" s="14"/>
      <c r="F194" s="14"/>
      <c r="G194" s="14"/>
      <c r="H194" s="14"/>
      <c r="I194" s="12"/>
      <c r="L194" s="20"/>
      <c r="M194" s="2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topLeftCell="B10" zoomScaleNormal="100" workbookViewId="0">
      <selection activeCell="M10" sqref="M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9" customWidth="1"/>
    <col min="12" max="12" width="13" style="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618</v>
      </c>
    </row>
    <row r="3" spans="1:20" x14ac:dyDescent="0.25">
      <c r="C3" s="1" t="s">
        <v>619</v>
      </c>
    </row>
    <row r="4" spans="1:20" x14ac:dyDescent="0.25">
      <c r="C4" s="1" t="s">
        <v>614</v>
      </c>
    </row>
    <row r="5" spans="1:20" ht="15.75" thickBot="1" x14ac:dyDescent="0.3"/>
    <row r="6" spans="1:20" ht="21.75" customHeight="1" thickBot="1" x14ac:dyDescent="0.35">
      <c r="A6" s="360" t="s">
        <v>40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2"/>
    </row>
    <row r="7" spans="1:20" ht="30" customHeight="1" thickBot="1" x14ac:dyDescent="0.3">
      <c r="A7" s="284" t="s">
        <v>41</v>
      </c>
      <c r="B7" s="289" t="s">
        <v>6</v>
      </c>
      <c r="C7" s="306" t="s">
        <v>42</v>
      </c>
      <c r="D7" s="302"/>
      <c r="E7" s="302"/>
      <c r="F7" s="365" t="s">
        <v>8</v>
      </c>
      <c r="G7" s="354" t="s">
        <v>29</v>
      </c>
      <c r="H7" s="357" t="s">
        <v>53</v>
      </c>
      <c r="I7" s="368" t="s">
        <v>10</v>
      </c>
      <c r="J7" s="343" t="s">
        <v>11</v>
      </c>
      <c r="K7" s="371" t="s">
        <v>43</v>
      </c>
      <c r="L7" s="372"/>
      <c r="M7" s="373" t="s">
        <v>13</v>
      </c>
      <c r="N7" s="374"/>
      <c r="O7" s="382" t="s">
        <v>44</v>
      </c>
      <c r="P7" s="383"/>
      <c r="Q7" s="383"/>
      <c r="R7" s="383"/>
      <c r="S7" s="373" t="s">
        <v>15</v>
      </c>
      <c r="T7" s="374"/>
    </row>
    <row r="8" spans="1:20" ht="22.35" customHeight="1" thickBot="1" x14ac:dyDescent="0.3">
      <c r="A8" s="363"/>
      <c r="B8" s="379"/>
      <c r="C8" s="380" t="s">
        <v>45</v>
      </c>
      <c r="D8" s="346" t="s">
        <v>46</v>
      </c>
      <c r="E8" s="346" t="s">
        <v>47</v>
      </c>
      <c r="F8" s="366"/>
      <c r="G8" s="355"/>
      <c r="H8" s="358"/>
      <c r="I8" s="369"/>
      <c r="J8" s="344"/>
      <c r="K8" s="348" t="s">
        <v>48</v>
      </c>
      <c r="L8" s="348" t="s">
        <v>83</v>
      </c>
      <c r="M8" s="350" t="s">
        <v>22</v>
      </c>
      <c r="N8" s="352" t="s">
        <v>23</v>
      </c>
      <c r="O8" s="384" t="s">
        <v>32</v>
      </c>
      <c r="P8" s="385"/>
      <c r="Q8" s="385"/>
      <c r="R8" s="385"/>
      <c r="S8" s="375" t="s">
        <v>49</v>
      </c>
      <c r="T8" s="377" t="s">
        <v>27</v>
      </c>
    </row>
    <row r="9" spans="1:20" ht="68.25" customHeight="1" thickBot="1" x14ac:dyDescent="0.3">
      <c r="A9" s="364"/>
      <c r="B9" s="290"/>
      <c r="C9" s="381"/>
      <c r="D9" s="347"/>
      <c r="E9" s="347"/>
      <c r="F9" s="367"/>
      <c r="G9" s="356"/>
      <c r="H9" s="359"/>
      <c r="I9" s="370"/>
      <c r="J9" s="345"/>
      <c r="K9" s="349"/>
      <c r="L9" s="349"/>
      <c r="M9" s="351"/>
      <c r="N9" s="353"/>
      <c r="O9" s="55" t="s">
        <v>50</v>
      </c>
      <c r="P9" s="56" t="s">
        <v>35</v>
      </c>
      <c r="Q9" s="57" t="s">
        <v>36</v>
      </c>
      <c r="R9" s="58" t="s">
        <v>51</v>
      </c>
      <c r="S9" s="376"/>
      <c r="T9" s="378"/>
    </row>
    <row r="10" spans="1:20" ht="60.75" thickBot="1" x14ac:dyDescent="0.3">
      <c r="A10" s="21">
        <v>1</v>
      </c>
      <c r="B10" s="4">
        <v>1</v>
      </c>
      <c r="C10" s="71" t="s">
        <v>105</v>
      </c>
      <c r="D10" s="72" t="s">
        <v>106</v>
      </c>
      <c r="E10" s="73">
        <v>47921218</v>
      </c>
      <c r="F10" s="22" t="s">
        <v>107</v>
      </c>
      <c r="G10" s="22" t="s">
        <v>88</v>
      </c>
      <c r="H10" s="22" t="s">
        <v>95</v>
      </c>
      <c r="I10" s="22" t="s">
        <v>95</v>
      </c>
      <c r="J10" s="69" t="s">
        <v>108</v>
      </c>
      <c r="K10" s="274">
        <v>500000</v>
      </c>
      <c r="L10" s="275">
        <v>425000</v>
      </c>
      <c r="M10" s="386">
        <v>2024</v>
      </c>
      <c r="N10" s="7">
        <v>2027</v>
      </c>
      <c r="O10" s="5"/>
      <c r="P10" s="6" t="s">
        <v>102</v>
      </c>
      <c r="Q10" s="6" t="s">
        <v>102</v>
      </c>
      <c r="R10" s="7" t="s">
        <v>102</v>
      </c>
      <c r="S10" s="5" t="s">
        <v>103</v>
      </c>
      <c r="T10" s="7" t="s">
        <v>104</v>
      </c>
    </row>
    <row r="11" spans="1:20" ht="165.75" thickBot="1" x14ac:dyDescent="0.3">
      <c r="A11" s="21">
        <v>2</v>
      </c>
      <c r="B11" s="8">
        <v>2</v>
      </c>
      <c r="C11" s="71" t="s">
        <v>109</v>
      </c>
      <c r="D11" s="72"/>
      <c r="E11" s="73">
        <v>70286213</v>
      </c>
      <c r="F11" s="75" t="s">
        <v>110</v>
      </c>
      <c r="G11" s="22" t="s">
        <v>88</v>
      </c>
      <c r="H11" s="22" t="s">
        <v>95</v>
      </c>
      <c r="I11" s="22" t="s">
        <v>111</v>
      </c>
      <c r="J11" s="69" t="s">
        <v>112</v>
      </c>
      <c r="K11" s="67">
        <v>1000000</v>
      </c>
      <c r="L11" s="68">
        <v>850000</v>
      </c>
      <c r="M11" s="74">
        <v>2022</v>
      </c>
      <c r="N11" s="7">
        <v>2027</v>
      </c>
      <c r="O11" s="5"/>
      <c r="P11" s="6" t="s">
        <v>102</v>
      </c>
      <c r="Q11" s="6" t="s">
        <v>102</v>
      </c>
      <c r="R11" s="7"/>
      <c r="S11" s="5" t="s">
        <v>103</v>
      </c>
      <c r="T11" s="7" t="s">
        <v>104</v>
      </c>
    </row>
    <row r="12" spans="1:20" ht="90.75" thickBot="1" x14ac:dyDescent="0.3">
      <c r="A12" s="21">
        <v>3</v>
      </c>
      <c r="B12" s="8">
        <v>3</v>
      </c>
      <c r="C12" s="71" t="s">
        <v>113</v>
      </c>
      <c r="D12" s="72"/>
      <c r="E12" s="73">
        <v>28555775</v>
      </c>
      <c r="F12" s="75" t="s">
        <v>114</v>
      </c>
      <c r="G12" s="22" t="s">
        <v>88</v>
      </c>
      <c r="H12" s="22" t="s">
        <v>115</v>
      </c>
      <c r="I12" s="22" t="s">
        <v>116</v>
      </c>
      <c r="J12" s="69" t="s">
        <v>117</v>
      </c>
      <c r="K12" s="67">
        <v>500000</v>
      </c>
      <c r="L12" s="68">
        <v>425000</v>
      </c>
      <c r="M12" s="74">
        <v>2022</v>
      </c>
      <c r="N12" s="7">
        <v>2027</v>
      </c>
      <c r="O12" s="5"/>
      <c r="P12" s="6" t="s">
        <v>102</v>
      </c>
      <c r="Q12" s="6" t="s">
        <v>102</v>
      </c>
      <c r="R12" s="7" t="s">
        <v>102</v>
      </c>
      <c r="S12" s="5" t="s">
        <v>103</v>
      </c>
      <c r="T12" s="7" t="s">
        <v>104</v>
      </c>
    </row>
    <row r="13" spans="1:20" ht="60.75" thickBot="1" x14ac:dyDescent="0.3">
      <c r="A13" s="21"/>
      <c r="B13" s="76">
        <v>4</v>
      </c>
      <c r="C13" s="71" t="s">
        <v>118</v>
      </c>
      <c r="D13" s="72"/>
      <c r="E13" s="73">
        <v>64627764</v>
      </c>
      <c r="F13" s="75" t="s">
        <v>119</v>
      </c>
      <c r="G13" s="22" t="s">
        <v>88</v>
      </c>
      <c r="H13" s="22" t="s">
        <v>115</v>
      </c>
      <c r="I13" s="22" t="s">
        <v>120</v>
      </c>
      <c r="J13" s="69" t="s">
        <v>121</v>
      </c>
      <c r="K13" s="67">
        <v>1000000</v>
      </c>
      <c r="L13" s="68">
        <v>850000</v>
      </c>
      <c r="M13" s="74">
        <v>2022</v>
      </c>
      <c r="N13" s="7">
        <v>2027</v>
      </c>
      <c r="O13" s="5"/>
      <c r="P13" s="6" t="s">
        <v>102</v>
      </c>
      <c r="Q13" s="6" t="s">
        <v>102</v>
      </c>
      <c r="R13" s="7" t="s">
        <v>102</v>
      </c>
      <c r="S13" s="5" t="s">
        <v>103</v>
      </c>
      <c r="T13" s="7" t="s">
        <v>104</v>
      </c>
    </row>
    <row r="14" spans="1:20" ht="90.75" thickBot="1" x14ac:dyDescent="0.3">
      <c r="A14" s="21"/>
      <c r="B14" s="76">
        <v>5</v>
      </c>
      <c r="C14" s="77" t="s">
        <v>122</v>
      </c>
      <c r="D14" s="78"/>
      <c r="E14" s="79">
        <v>27010457</v>
      </c>
      <c r="F14" s="80" t="s">
        <v>123</v>
      </c>
      <c r="G14" s="80" t="s">
        <v>88</v>
      </c>
      <c r="H14" s="80" t="s">
        <v>115</v>
      </c>
      <c r="I14" s="80" t="s">
        <v>124</v>
      </c>
      <c r="J14" s="81" t="s">
        <v>125</v>
      </c>
      <c r="K14" s="82">
        <v>600000</v>
      </c>
      <c r="L14" s="83">
        <v>510000</v>
      </c>
      <c r="M14" s="84">
        <v>2022</v>
      </c>
      <c r="N14" s="85">
        <v>2027</v>
      </c>
      <c r="O14" s="86" t="s">
        <v>102</v>
      </c>
      <c r="P14" s="87" t="s">
        <v>102</v>
      </c>
      <c r="Q14" s="87" t="s">
        <v>102</v>
      </c>
      <c r="R14" s="85" t="s">
        <v>102</v>
      </c>
      <c r="S14" s="86" t="s">
        <v>103</v>
      </c>
      <c r="T14" s="85" t="s">
        <v>104</v>
      </c>
    </row>
    <row r="15" spans="1:20" ht="75.75" thickBot="1" x14ac:dyDescent="0.3">
      <c r="A15" s="21"/>
      <c r="B15" s="281">
        <v>6</v>
      </c>
      <c r="C15" s="258" t="s">
        <v>625</v>
      </c>
      <c r="D15" s="259"/>
      <c r="E15" s="277">
        <v>22873180</v>
      </c>
      <c r="F15" s="278" t="s">
        <v>626</v>
      </c>
      <c r="G15" s="279" t="s">
        <v>88</v>
      </c>
      <c r="H15" s="279" t="s">
        <v>627</v>
      </c>
      <c r="I15" s="279" t="s">
        <v>285</v>
      </c>
      <c r="J15" s="93" t="s">
        <v>628</v>
      </c>
      <c r="K15" s="274">
        <v>1000000</v>
      </c>
      <c r="L15" s="275">
        <v>850000</v>
      </c>
      <c r="M15" s="280">
        <v>2024</v>
      </c>
      <c r="N15" s="262">
        <v>2027</v>
      </c>
      <c r="O15" s="280"/>
      <c r="P15" s="260" t="s">
        <v>102</v>
      </c>
      <c r="Q15" s="260" t="s">
        <v>102</v>
      </c>
      <c r="R15" s="262" t="s">
        <v>102</v>
      </c>
      <c r="S15" s="280" t="s">
        <v>103</v>
      </c>
      <c r="T15" s="262" t="s">
        <v>104</v>
      </c>
    </row>
    <row r="16" spans="1:20" x14ac:dyDescent="0.25">
      <c r="A16" s="21"/>
      <c r="B16" s="23"/>
      <c r="C16" s="21"/>
      <c r="D16" s="21"/>
      <c r="E16" s="21"/>
      <c r="F16" s="21"/>
      <c r="G16" s="21"/>
      <c r="H16" s="21"/>
      <c r="I16" s="21"/>
      <c r="J16" s="21"/>
      <c r="K16" s="24"/>
      <c r="L16" s="24"/>
      <c r="M16" s="21"/>
      <c r="N16" s="21"/>
      <c r="O16" s="21"/>
      <c r="P16" s="21"/>
      <c r="Q16" s="21"/>
      <c r="R16" s="21"/>
      <c r="S16" s="21"/>
      <c r="T16" s="21"/>
    </row>
    <row r="17" spans="1:20" x14ac:dyDescent="0.25">
      <c r="A17" s="21"/>
      <c r="B17" s="23"/>
      <c r="C17" s="21"/>
      <c r="D17" s="21"/>
      <c r="E17" s="21"/>
      <c r="F17" s="21"/>
      <c r="G17" s="21"/>
      <c r="H17" s="21"/>
      <c r="I17" s="21"/>
      <c r="J17" s="21"/>
      <c r="K17" s="24"/>
      <c r="L17" s="24"/>
      <c r="M17" s="21"/>
      <c r="N17" s="21"/>
      <c r="O17" s="21"/>
      <c r="P17" s="21"/>
      <c r="Q17" s="21"/>
      <c r="R17" s="21"/>
      <c r="S17" s="21"/>
      <c r="T17" s="21"/>
    </row>
    <row r="18" spans="1:20" ht="15.75" thickBot="1" x14ac:dyDescent="0.3">
      <c r="A18" s="21"/>
      <c r="B18" s="23"/>
      <c r="C18" s="21"/>
      <c r="D18" s="21"/>
      <c r="E18" s="21"/>
      <c r="F18" s="21"/>
      <c r="G18" s="21"/>
      <c r="H18" s="21"/>
      <c r="I18" s="21"/>
      <c r="J18" s="21"/>
      <c r="K18" s="24"/>
      <c r="L18" s="24"/>
      <c r="M18" s="21"/>
      <c r="N18" s="21"/>
      <c r="O18" s="21"/>
      <c r="P18" s="21"/>
      <c r="Q18" s="21"/>
      <c r="R18" s="21"/>
      <c r="S18" s="21"/>
      <c r="T18" s="21"/>
    </row>
    <row r="19" spans="1:20" ht="15.75" thickBot="1" x14ac:dyDescent="0.3">
      <c r="B19" s="23"/>
      <c r="C19" s="149" t="s">
        <v>620</v>
      </c>
      <c r="D19" s="63"/>
      <c r="E19" s="64"/>
      <c r="K19" s="9" t="s">
        <v>538</v>
      </c>
      <c r="M19" s="21"/>
      <c r="N19" s="21"/>
      <c r="O19" s="21"/>
      <c r="P19" s="21"/>
      <c r="Q19" s="21"/>
      <c r="R19" s="21"/>
      <c r="S19" s="21"/>
      <c r="T19" s="21"/>
    </row>
    <row r="20" spans="1:20" x14ac:dyDescent="0.25">
      <c r="B20" s="23"/>
      <c r="K20" s="9" t="s">
        <v>539</v>
      </c>
      <c r="M20" s="21"/>
      <c r="N20" s="21"/>
    </row>
    <row r="22" spans="1:20" x14ac:dyDescent="0.25">
      <c r="C22" s="25" t="s">
        <v>546</v>
      </c>
    </row>
    <row r="23" spans="1:20" x14ac:dyDescent="0.25">
      <c r="A23" s="21" t="s">
        <v>52</v>
      </c>
      <c r="C23" s="1" t="s">
        <v>547</v>
      </c>
    </row>
    <row r="24" spans="1:20" x14ac:dyDescent="0.25">
      <c r="A24" s="21"/>
      <c r="C24" s="10" t="s">
        <v>548</v>
      </c>
    </row>
    <row r="25" spans="1:20" ht="16.149999999999999" customHeight="1" x14ac:dyDescent="0.25">
      <c r="B25" s="21"/>
      <c r="C25" s="10" t="s">
        <v>542</v>
      </c>
    </row>
    <row r="26" spans="1:20" x14ac:dyDescent="0.25">
      <c r="B26" s="25"/>
    </row>
    <row r="27" spans="1:20" x14ac:dyDescent="0.25">
      <c r="C27" s="1" t="s">
        <v>549</v>
      </c>
    </row>
    <row r="28" spans="1:20" x14ac:dyDescent="0.25">
      <c r="B28" s="10"/>
    </row>
    <row r="29" spans="1:20" x14ac:dyDescent="0.25">
      <c r="B29" s="10"/>
      <c r="C29" s="14" t="s">
        <v>550</v>
      </c>
    </row>
    <row r="30" spans="1:20" x14ac:dyDescent="0.25">
      <c r="C30" s="14" t="s">
        <v>551</v>
      </c>
    </row>
    <row r="31" spans="1:20" x14ac:dyDescent="0.25">
      <c r="A31" s="3" t="s">
        <v>38</v>
      </c>
      <c r="C31" s="14" t="s">
        <v>552</v>
      </c>
      <c r="D31" s="14"/>
      <c r="E31" s="14"/>
      <c r="F31" s="14"/>
      <c r="G31" s="14"/>
      <c r="H31" s="14"/>
      <c r="I31" s="14"/>
      <c r="J31" s="14"/>
      <c r="K31" s="16"/>
      <c r="L31" s="16"/>
    </row>
    <row r="32" spans="1:20" x14ac:dyDescent="0.25">
      <c r="A32" s="3" t="s">
        <v>39</v>
      </c>
      <c r="C32" s="14" t="s">
        <v>553</v>
      </c>
      <c r="D32" s="14"/>
      <c r="E32" s="14"/>
      <c r="F32" s="14"/>
      <c r="G32" s="14"/>
      <c r="H32" s="14"/>
      <c r="I32" s="14"/>
      <c r="J32" s="14"/>
      <c r="K32" s="16"/>
      <c r="L32" s="16"/>
    </row>
    <row r="33" spans="1:12" x14ac:dyDescent="0.25">
      <c r="A33" s="3"/>
      <c r="B33" s="14"/>
      <c r="C33" s="14" t="s">
        <v>554</v>
      </c>
      <c r="D33" s="14"/>
      <c r="E33" s="14"/>
      <c r="F33" s="14"/>
      <c r="G33" s="14"/>
      <c r="H33" s="14"/>
      <c r="I33" s="14"/>
      <c r="J33" s="14"/>
      <c r="K33" s="16"/>
      <c r="L33" s="16"/>
    </row>
    <row r="34" spans="1:12" x14ac:dyDescent="0.25">
      <c r="A34" s="3"/>
      <c r="B34" s="14"/>
      <c r="C34" s="14" t="s">
        <v>555</v>
      </c>
      <c r="D34" s="14"/>
      <c r="E34" s="14"/>
      <c r="F34" s="14"/>
      <c r="G34" s="14"/>
      <c r="H34" s="14"/>
      <c r="I34" s="14"/>
      <c r="J34" s="14"/>
      <c r="K34" s="16"/>
      <c r="L34" s="16"/>
    </row>
    <row r="35" spans="1:12" x14ac:dyDescent="0.25">
      <c r="A35" s="3"/>
      <c r="B35" s="14"/>
      <c r="C35" s="14" t="s">
        <v>556</v>
      </c>
      <c r="D35" s="14"/>
      <c r="E35" s="14"/>
      <c r="F35" s="14"/>
      <c r="G35" s="14"/>
      <c r="H35" s="14"/>
      <c r="I35" s="14"/>
      <c r="J35" s="14"/>
      <c r="K35" s="16"/>
      <c r="L35" s="16"/>
    </row>
    <row r="36" spans="1:12" x14ac:dyDescent="0.25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6"/>
      <c r="L36" s="16"/>
    </row>
    <row r="37" spans="1:12" x14ac:dyDescent="0.25">
      <c r="A37" s="3"/>
      <c r="B37" s="14"/>
      <c r="C37" s="14" t="s">
        <v>557</v>
      </c>
      <c r="D37" s="14"/>
      <c r="E37" s="14"/>
      <c r="F37" s="14"/>
      <c r="G37" s="14"/>
      <c r="H37" s="14"/>
      <c r="I37" s="14"/>
      <c r="J37" s="14"/>
      <c r="K37" s="16"/>
      <c r="L37" s="16"/>
    </row>
    <row r="38" spans="1:12" x14ac:dyDescent="0.25">
      <c r="A38" s="3"/>
      <c r="B38" s="14"/>
      <c r="C38" s="14" t="s">
        <v>39</v>
      </c>
      <c r="D38" s="14"/>
      <c r="E38" s="14"/>
      <c r="F38" s="14"/>
      <c r="G38" s="14"/>
      <c r="H38" s="14"/>
      <c r="I38" s="14"/>
      <c r="J38" s="14"/>
      <c r="K38" s="16"/>
      <c r="L38" s="16"/>
    </row>
    <row r="39" spans="1:12" x14ac:dyDescent="0.25">
      <c r="A39" s="3"/>
      <c r="B39" s="14"/>
      <c r="C39" s="14"/>
      <c r="D39" s="14"/>
      <c r="E39" s="14"/>
      <c r="F39" s="14"/>
      <c r="G39" s="14"/>
      <c r="H39" s="14"/>
      <c r="I39" s="14"/>
      <c r="J39" s="14"/>
      <c r="K39" s="16"/>
      <c r="L39" s="16"/>
    </row>
    <row r="40" spans="1:12" x14ac:dyDescent="0.25">
      <c r="A40" s="3"/>
      <c r="B40" s="14"/>
      <c r="C40" s="14" t="s">
        <v>558</v>
      </c>
      <c r="D40" s="14"/>
      <c r="E40" s="14"/>
      <c r="F40" s="14"/>
      <c r="G40" s="14"/>
      <c r="H40" s="14"/>
      <c r="I40" s="14"/>
      <c r="J40" s="14"/>
      <c r="K40" s="16"/>
      <c r="L40" s="16"/>
    </row>
    <row r="41" spans="1:12" x14ac:dyDescent="0.25">
      <c r="B41" s="14"/>
      <c r="C41" s="14" t="s">
        <v>559</v>
      </c>
      <c r="D41" s="14"/>
      <c r="E41" s="14"/>
      <c r="F41" s="14"/>
      <c r="G41" s="14"/>
      <c r="H41" s="14"/>
      <c r="I41" s="14"/>
      <c r="J41" s="14"/>
      <c r="K41" s="16"/>
      <c r="L41" s="16"/>
    </row>
    <row r="42" spans="1:12" x14ac:dyDescent="0.25">
      <c r="B42" s="14"/>
      <c r="D42" s="14"/>
      <c r="E42" s="14"/>
      <c r="F42" s="14"/>
      <c r="G42" s="14"/>
      <c r="H42" s="14"/>
      <c r="I42" s="14"/>
      <c r="J42" s="14"/>
      <c r="K42" s="16"/>
      <c r="L42" s="16"/>
    </row>
    <row r="43" spans="1:12" x14ac:dyDescent="0.25">
      <c r="B43" s="14"/>
      <c r="C43" s="1" t="s">
        <v>560</v>
      </c>
      <c r="D43" s="14"/>
      <c r="E43" s="14"/>
      <c r="F43" s="14"/>
      <c r="G43" s="14"/>
      <c r="H43" s="14"/>
      <c r="I43" s="14"/>
      <c r="J43" s="14"/>
      <c r="K43" s="16"/>
      <c r="L43" s="16"/>
    </row>
    <row r="44" spans="1:12" ht="16.149999999999999" customHeight="1" x14ac:dyDescent="0.25">
      <c r="B44" s="14"/>
      <c r="C44" s="1" t="s">
        <v>561</v>
      </c>
    </row>
    <row r="45" spans="1:12" x14ac:dyDescent="0.25">
      <c r="B45" s="14"/>
      <c r="C45" s="1" t="s">
        <v>562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  <mergeCell ref="E8:E9"/>
    <mergeCell ref="K8:K9"/>
    <mergeCell ref="L8:L9"/>
    <mergeCell ref="M8:M9"/>
    <mergeCell ref="N8:N9"/>
    <mergeCell ref="G7:G9"/>
    <mergeCell ref="H7:H9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2023-06-29T11:25:05Z</cp:lastPrinted>
  <dcterms:created xsi:type="dcterms:W3CDTF">2020-07-22T07:46:04Z</dcterms:created>
  <dcterms:modified xsi:type="dcterms:W3CDTF">2023-12-15T10:50:22Z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