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ba\Dropbox\MAP II\MAP II_REALIZACE\KRALOVICE\Řídicí výbor\08.jednani_12.1.2022\01_FINAL_DOKUMENTY_KE_SCHVALENI\Strategicky_ramec_MAP_ORP_Kralovice_verze_11\"/>
    </mc:Choice>
  </mc:AlternateContent>
  <xr:revisionPtr revIDLastSave="0" documentId="13_ncr:1_{039A24B2-36E2-47ED-AF13-68D6C0FE8C08}" xr6:coauthVersionLast="47" xr6:coauthVersionMax="47" xr10:uidLastSave="{00000000-0000-0000-0000-000000000000}"/>
  <bookViews>
    <workbookView xWindow="-110" yWindow="-110" windowWidth="19420" windowHeight="10420" xr2:uid="{1E847089-7C4B-43CE-B9EC-EB002F0773F4}"/>
  </bookViews>
  <sheets>
    <sheet name="MS_3.1._11" sheetId="1" r:id="rId1"/>
    <sheet name="ZS_3.2._11" sheetId="2" r:id="rId2"/>
    <sheet name="SPC_3.4._11" sheetId="3" r:id="rId3"/>
    <sheet name="CZV_3.3_1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" l="1"/>
  <c r="M10" i="2"/>
  <c r="M9" i="2"/>
  <c r="M8" i="2"/>
  <c r="M7" i="2"/>
  <c r="M6" i="2"/>
  <c r="M5" i="2"/>
  <c r="M5" i="1"/>
  <c r="M4" i="1"/>
</calcChain>
</file>

<file path=xl/sharedStrings.xml><?xml version="1.0" encoding="utf-8"?>
<sst xmlns="http://schemas.openxmlformats.org/spreadsheetml/2006/main" count="299" uniqueCount="170">
  <si>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</si>
  <si>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</si>
  <si>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</si>
  <si>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</si>
  <si>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</si>
  <si>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</si>
  <si>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</si>
  <si>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</si>
  <si>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</si>
  <si>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</si>
  <si>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</si>
  <si>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</si>
  <si>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</si>
  <si>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</si>
  <si>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</si>
  <si>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</si>
  <si>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</si>
  <si>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</si>
  <si>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</si>
  <si>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Plasy, okres Plzeň-sever</t>
  </si>
  <si>
    <t>Město Plasy</t>
  </si>
  <si>
    <t>Výstavba nového pavilonu MŠ Plasy</t>
  </si>
  <si>
    <t>Plzeňský</t>
  </si>
  <si>
    <t>ORP Kralovice</t>
  </si>
  <si>
    <t>X</t>
  </si>
  <si>
    <t>Zpracování projektové  k zahájení stavebního řízení, soulad s územním plánem vydán.</t>
  </si>
  <si>
    <t>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</si>
  <si>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</si>
  <si>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</si>
  <si>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</si>
  <si>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</si>
  <si>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</si>
  <si>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</si>
  <si>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MŠ (2021 - 2027)
pro území SO ORP KRALOVICE</t>
  </si>
  <si>
    <r>
      <t xml:space="preserve">Výdaje projektu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</si>
  <si>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</si>
  <si>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</si>
  <si>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</si>
  <si>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</si>
  <si>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t>Schváleno v KRALOVICÍCH dne 12.01.2022 "Řídící výbor MAP pro území SO ORP Kralovice", předseda Ing. Miroslav Trnka</t>
  </si>
  <si>
    <t>Základní škola a Mateřská škola Ludvíka Očenáška Dolní Bělá, příspěvková organizace</t>
  </si>
  <si>
    <t>Obec Dolní Bělá</t>
  </si>
  <si>
    <t>Dolní Bělá</t>
  </si>
  <si>
    <t>Stavba, stavební a technické úpravy stávající infrastruktury, včetně přístavby a pořízení vybavení za účelem zvýšit nedostatečnou kapacitu zařízení mateřské školy, včetně úpravy venkovního prostranství školní zahrady.</t>
  </si>
  <si>
    <t>x</t>
  </si>
  <si>
    <t>I.2024</t>
  </si>
  <si>
    <t>VI. 2027</t>
  </si>
  <si>
    <t>Navýšení kapacity MŠ Dolní Bělá a zabezpečení bezbariérového vstupu</t>
  </si>
  <si>
    <t>Zahájení přípravy zpracování projektové dokumentace pro související zahájení stavebního řízení, realizace průzkumu trhu za účelem stanovení předpokládané hodnoty CZV projektové akce.</t>
  </si>
  <si>
    <t>Stavba, stavební a technické úpravy stávající infrastruktury, včetně přístavby nového pavilonu o velikosti 4 tříd  a souvisejícího provozního zázemí, včetně kuchyně a  pořízení vybavení, a to za účelem zvýšit nedostatečnou kapacitu zařízení mateřské školy, včetně úpravy venkovního prostranství školní zahrady. Záměr evidován ve verzi SR MAP10 na období do roku 2023 pod č.1_018 s "názvem: Navýšení kapacity MŠ Plasy", nebyl realizován, demografickou studií odůvodněna nezbytnost úpravy a rozšíření původního záměru.</t>
  </si>
  <si>
    <t>Strategický rámec MAP - seznam investičních priorit ZŠ (2021-2027)
pro území SO ORP KRALOVICE</t>
  </si>
  <si>
    <t>Kraj realizace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</si>
  <si>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</si>
  <si>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</si>
  <si>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</si>
  <si>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</si>
  <si>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</si>
  <si>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</si>
  <si>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</si>
  <si>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</si>
  <si>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</si>
  <si>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</si>
  <si>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</si>
  <si>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</si>
  <si>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</si>
  <si>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</si>
  <si>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Rozvoj  přírodovědných, řemeslných, ICT a jazykových kompetencí v ZŠ Dolní Bělá.</t>
  </si>
  <si>
    <t>Kralovice</t>
  </si>
  <si>
    <t>Stavební a technické úpravy a  pořízení vybavení do celkové modernizace odborného zázemí školy tj. do nově vybudovaných odborných učeben (cizí jazyky, přírodověda, chemie, fyzika, školní dílna a učebna informatiky), a to za účelem zvýšení kvality vzdělávání ve vazbě na budoucí uplatnění na trhu práce v klíčových kompetencích, vybudování související konektivity školy a zajištění souvisejících bezbariérových opatřeních (rekonstrukce soc.zázemí).</t>
  </si>
  <si>
    <t>příprava projektové dokumentace</t>
  </si>
  <si>
    <t>Základní škola Kralovice, okres Plzeň-sever, příspěvková organizace</t>
  </si>
  <si>
    <t>Město Kralovice</t>
  </si>
  <si>
    <t>Rozvoj digitalizace ZŠ Kralovice</t>
  </si>
  <si>
    <t>Cílem projektu je rekonstrukce vnitřní počítačové sítě s cílem dalšího rozvoje digitalizace školy a modernizace učebny Informatiky. Drobné stavební, technické úpravy a  pořízení vybavení do modernizace odborného zázemí školy (odborná učebna Informatiky) a související konektivity školy,  a to za účelem zvýšení kvality vzdělávání ve vazbě na budoucí uplatnění na trhu práce v klíčových kompetencích.</t>
  </si>
  <si>
    <t>příprava projektové dokumentace, příprava Studie proveditelnosti</t>
  </si>
  <si>
    <t>Základní škola Plasy, okres
Plzeň-sever</t>
  </si>
  <si>
    <t>ZŠ Plasy – Výstavba a modernizace odborných učeben</t>
  </si>
  <si>
    <t>Plasy</t>
  </si>
  <si>
    <t>Stavební a technické úpravy stávající infrastruktury, dále nově budované infrastruktury - nový pavilon odborných učeben, pořízení vybavení/zařízení do nově vybudovaných odborných učeben, včetně modernizace vybavení, zařízení stávajících odborných učeben za účelem zvýšení kvality vzdělávání ve vazbě na budoucí uplatnění na trhu práce v klíčových kompetencích, budování bezbariérových přístupů.</t>
  </si>
  <si>
    <t>příprava Studie proveditelnosti, projektová dokumentace pro stavební řízení zpracována</t>
  </si>
  <si>
    <t>NE (je předpokládáno v průběhu 2022)</t>
  </si>
  <si>
    <t>Masarykova základní škola a mateřská škola v Žihli</t>
  </si>
  <si>
    <t>Obec Žihle</t>
  </si>
  <si>
    <t>Odborné učebny na ZŠ v Žihli</t>
  </si>
  <si>
    <t>Stavební a technické úpravy stávající infrastruktury školy za účelem vybudování a modernizace odborných učeben, pořízení vybavení/zařízení do nově vybudovaných odborných učeben, včetně modernizace vybavení, zařízení stávajících odborných učeben, a to s cílem zvýšit kvalitu vzdělávání ve vazbě na budoucí uplatnění na trhu práce v klíčových kompetencích, budování bezbariérových přístupů.</t>
  </si>
  <si>
    <t>příprava Studie proveditelnosti, zpracování projektové dokumentace pro stavební řízení.</t>
  </si>
  <si>
    <t>NE - SP je předpokládáno vydat v 1.pololetí 2022.</t>
  </si>
  <si>
    <t>Základní a Mateřská škola dr. Eduarda Beneše, Kožlany, okres Plzeň-sever, příspěvková organizace</t>
  </si>
  <si>
    <t>Město Kožlany</t>
  </si>
  <si>
    <t>Modernizace odborných učeben ZŠ dr. Eduarda Beneše, Kožlany II</t>
  </si>
  <si>
    <t>Kožlany</t>
  </si>
  <si>
    <t>Předmětem projektu bude modernizace odborných učeben pro výuku polytechniky, cizích jazyků, přírodních věd, informatiky a robotiky; modernizace zázemí pro žáky a učitele; zajištění standardu konektivity</t>
  </si>
  <si>
    <t>v přípravě SP</t>
  </si>
  <si>
    <t>nerelevantní</t>
  </si>
  <si>
    <t>Základní škola Kaznějov, okres Plzeň-sever, příspěvková organizace</t>
  </si>
  <si>
    <t>Město Kaznějov</t>
  </si>
  <si>
    <t>Rekonstrukce dílen a cvičné kuchyňky ZŠ Kaznějov</t>
  </si>
  <si>
    <t>Kaznějov</t>
  </si>
  <si>
    <t>Rekonstrukce odborné učebny dílen a cvičné kuchyňky, stavební a technické úpravy stávající infrastruktury a pořízení vybavení do nově vybudovaných odborných učeben, rekonstrukce sociálního zařízení a zajištění bezbariérovosti , to vše za účelem zvýšení kvality vzdělávání ve vazbě na budoucí uplatnění na trhu práce v klíčových kompetencích, s vazbou na polytechnické vzdělávání.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</si>
  <si>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</si>
  <si>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</si>
  <si>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</si>
  <si>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</si>
  <si>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</si>
  <si>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</si>
  <si>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</si>
  <si>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</si>
  <si>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</si>
  <si>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</si>
  <si>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</si>
  <si>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</si>
  <si>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</si>
  <si>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</si>
  <si>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</si>
  <si>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</si>
  <si>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</si>
  <si>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školských poradenských zařízení a vzdělávání ve školách a třídách zřízených dle § 16 odst. 9 školského zákona 
pro území SO ORP KRALOVICE</t>
  </si>
  <si>
    <t>Pořadí projektu</t>
  </si>
  <si>
    <t>Žadatel</t>
  </si>
  <si>
    <t>Identifikace organizace (školy či školského zařízení)</t>
  </si>
  <si>
    <t>Místo realizace</t>
  </si>
  <si>
    <t>Stručný popis investic projektu</t>
  </si>
  <si>
    <r>
      <t xml:space="preserve">Výdaje projektu  </t>
    </r>
    <r>
      <rPr>
        <b/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</si>
  <si>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</si>
  <si>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t>Naplňování indikátorů IROP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</si>
  <si>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</si>
  <si>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</si>
  <si>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</si>
  <si>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</si>
  <si>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</si>
  <si>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</si>
  <si>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z toho podíl EFRR 1)</t>
  </si>
  <si>
    <t>název indikátoru</t>
  </si>
  <si>
    <t>cílová hodnota dosažená realizací  projektu</t>
  </si>
  <si>
    <t>stručný popis dle podmínek IROP, např. zpracovaná PD, zajištěné výkupy, výber dodavatele</t>
  </si>
  <si>
    <t>5 (RAP PK)</t>
  </si>
  <si>
    <t>Základní škola praktická Kralovice, okres Plzeň – sever</t>
  </si>
  <si>
    <t>Město Kralovice, IČ: 00257966</t>
  </si>
  <si>
    <t>70968888</t>
  </si>
  <si>
    <t>102328650</t>
  </si>
  <si>
    <t>600071570</t>
  </si>
  <si>
    <t>Modernizace ZŠ praktické Kralovice</t>
  </si>
  <si>
    <t>Cílem projektu bude modernizace stávající infrastruktury školy, z důvodu zkvalitnění odborné výuky žáků s různým druhem postižení, usnadnění jejich přechodu do hlavního vzdělávacího proudu a podpoře nácviku samostatného způsobu života. Konkrétně se bude jednat o komplexní modernizaci prostor dílen, kdy vznikne nová odborná učebna – ergoterapeutická dílna pro výuku praktických a sociálních dovedností žáků. Součástí záměru bude také modernizace souvisejícího zázemí učebny a dále stavební úpravy spojené s výměnou elektroinstalace v objektu školy.</t>
  </si>
  <si>
    <t>1/2022</t>
  </si>
  <si>
    <t>12/2026</t>
  </si>
  <si>
    <t>Kapacita učeben nových nebo modernizovaných vzdělávacích zařízení (osoby)</t>
  </si>
  <si>
    <t>Definice základního projektového záměru v návaznosti na průzkum trhu.</t>
  </si>
  <si>
    <t>NE-stavební povolení není předpokládáno v souladu se zák.legislativou</t>
  </si>
  <si>
    <t>6 (RAP PK)</t>
  </si>
  <si>
    <t>Bezbariérová škola</t>
  </si>
  <si>
    <t>Předmětem projektu je rekonstrukce stávající infrastruktury školy za účelem zajištění komplexního bezbariérového přístupu a pohybu po budově školy, stavební úpravy podléhající stavebnímu řízení v souladu se zák.legislativou.</t>
  </si>
  <si>
    <t>Definice základního projektového záměru.</t>
  </si>
  <si>
    <t>Souhrnný rámec pro investice do infrastruktury pro zájmové, neformální vzdělávání a celoživotní učení (2021-2027) 
pro území SO ORP KRALOVICE</t>
  </si>
  <si>
    <t>Identifikace organizace (školského/vzdělávacího zařízení)</t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</si>
  <si>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</si>
  <si>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</si>
  <si>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t>Zřizovatel (název)</t>
  </si>
  <si>
    <t>IČ organizace</t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</si>
  <si>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</si>
  <si>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</si>
  <si>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</si>
  <si>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Dům dětí a mládeže Kralovice, okres Plzeň-sever, příspěvková organizace</t>
  </si>
  <si>
    <t>Rekonstrukce objektu č.2 bývalých kasáren Kralovice  přestavba na Dům dětí a mládeže</t>
  </si>
  <si>
    <t>Cílem projektu je rekonstruovat nevyužitý objekt č.2 v areálu bývalých vojenských kasáren a vybudovat nový dům dětí a mládeže a předmětné kvalitní odborné zázemí, čímž bude řešena nedostatečná infrastruktura pro zájmové, neformální vzdělávání a celoživotního učení odpovídající aktuálním trendům a požadavkům ve vzdělávání na území města Kralovice a návazně i ORP Kralovice. Součástí projektu je i zajištění bezbariérové dostupnosti objektu– výtah.</t>
  </si>
  <si>
    <t>Zpracovaná PD ke stavebnímu povolení a k provedení stavby, stavba a pozemek ve vlastnictví města, záměr je v souladu s územním plánem.</t>
  </si>
  <si>
    <t>Ne - zahájeno stavební řízení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</si>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</sst>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16" fillId="0" borderId="15" xfId="0" applyNumberFormat="1" applyFont="1" applyBorder="1" applyAlignment="1" applyProtection="1">
      <alignment horizontal="center" vertical="center" wrapText="1"/>
      <protection locked="0"/>
    </xf>
    <xf numFmtId="3" fontId="16" fillId="0" borderId="18" xfId="0" applyNumberFormat="1" applyFont="1" applyBorder="1" applyAlignment="1" applyProtection="1">
      <alignment horizontal="center" vertical="center"/>
      <protection locked="0"/>
    </xf>
    <xf numFmtId="3" fontId="16" fillId="0" borderId="17" xfId="0" applyNumberFormat="1" applyFont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3" fontId="17" fillId="0" borderId="24" xfId="0" applyNumberFormat="1" applyFont="1" applyBorder="1" applyAlignment="1">
      <alignment horizontal="center" vertical="center"/>
    </xf>
    <xf numFmtId="3" fontId="17" fillId="0" borderId="2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3" fontId="19" fillId="0" borderId="29" xfId="0" applyNumberFormat="1" applyFont="1" applyBorder="1" applyAlignment="1">
      <alignment horizontal="center" vertical="center" wrapText="1"/>
    </xf>
    <xf numFmtId="3" fontId="19" fillId="0" borderId="32" xfId="0" applyNumberFormat="1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3" fontId="10" fillId="0" borderId="42" xfId="0" applyNumberFormat="1" applyFont="1" applyBorder="1" applyAlignment="1" applyProtection="1">
      <alignment vertical="center" wrapText="1"/>
      <protection locked="0"/>
    </xf>
    <xf numFmtId="3" fontId="10" fillId="0" borderId="42" xfId="0" applyNumberFormat="1" applyFont="1" applyBorder="1" applyAlignment="1" applyProtection="1">
      <alignment vertical="center"/>
      <protection locked="0"/>
    </xf>
    <xf numFmtId="17" fontId="10" fillId="0" borderId="42" xfId="0" applyNumberFormat="1" applyFont="1" applyBorder="1" applyAlignment="1" applyProtection="1">
      <alignment vertical="center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3" fontId="10" fillId="0" borderId="44" xfId="0" applyNumberFormat="1" applyFont="1" applyBorder="1" applyAlignment="1" applyProtection="1">
      <alignment vertical="center" wrapText="1"/>
      <protection locked="0"/>
    </xf>
    <xf numFmtId="17" fontId="10" fillId="0" borderId="44" xfId="0" applyNumberFormat="1" applyFont="1" applyBorder="1" applyAlignment="1" applyProtection="1">
      <alignment vertical="center"/>
      <protection locked="0"/>
    </xf>
    <xf numFmtId="0" fontId="10" fillId="0" borderId="32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3" fontId="10" fillId="0" borderId="45" xfId="0" applyNumberFormat="1" applyFont="1" applyBorder="1" applyAlignment="1" applyProtection="1">
      <alignment vertical="center" wrapText="1"/>
      <protection locked="0"/>
    </xf>
    <xf numFmtId="17" fontId="10" fillId="0" borderId="45" xfId="0" applyNumberFormat="1" applyFont="1" applyBorder="1" applyAlignment="1" applyProtection="1">
      <alignment vertical="center"/>
      <protection locked="0"/>
    </xf>
    <xf numFmtId="0" fontId="10" fillId="0" borderId="45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36" xfId="0" applyFont="1" applyBorder="1" applyAlignment="1">
      <alignment vertical="center" wrapText="1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vertical="center" wrapText="1"/>
    </xf>
    <xf numFmtId="3" fontId="10" fillId="0" borderId="10" xfId="0" applyNumberFormat="1" applyFont="1" applyBorder="1" applyAlignment="1" applyProtection="1">
      <alignment vertical="center" wrapText="1"/>
      <protection locked="0"/>
    </xf>
    <xf numFmtId="17" fontId="10" fillId="0" borderId="10" xfId="0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>
      <alignment vertical="center" wrapText="1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1" fillId="0" borderId="42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horizontal="right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 applyProtection="1">
      <alignment vertical="center"/>
      <protection locked="0"/>
    </xf>
    <xf numFmtId="17" fontId="10" fillId="0" borderId="10" xfId="0" applyNumberFormat="1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9" fillId="0" borderId="42" xfId="0" applyFont="1" applyBorder="1" applyAlignment="1">
      <alignment vertical="center" wrapText="1"/>
    </xf>
    <xf numFmtId="49" fontId="29" fillId="0" borderId="42" xfId="0" applyNumberFormat="1" applyFont="1" applyBorder="1" applyAlignment="1">
      <alignment vertical="center" wrapText="1"/>
    </xf>
    <xf numFmtId="3" fontId="29" fillId="0" borderId="42" xfId="0" applyNumberFormat="1" applyFont="1" applyBorder="1" applyAlignment="1">
      <alignment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34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29" fillId="0" borderId="10" xfId="0" applyNumberFormat="1" applyFont="1" applyBorder="1" applyAlignment="1">
      <alignment vertical="center" wrapText="1"/>
    </xf>
    <xf numFmtId="3" fontId="29" fillId="0" borderId="10" xfId="0" applyNumberFormat="1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/>
    </xf>
    <xf numFmtId="3" fontId="17" fillId="0" borderId="7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3" fontId="19" fillId="0" borderId="39" xfId="0" applyNumberFormat="1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31" fillId="0" borderId="1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3" fontId="10" fillId="0" borderId="14" xfId="0" applyNumberFormat="1" applyFont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 applyProtection="1">
      <alignment horizontal="left" vertical="center" wrapText="1"/>
      <protection locked="0"/>
    </xf>
    <xf numFmtId="17" fontId="10" fillId="0" borderId="15" xfId="0" applyNumberFormat="1" applyFont="1" applyBorder="1" applyAlignment="1" applyProtection="1">
      <alignment horizontal="left" vertical="center" wrapText="1"/>
      <protection locked="0"/>
    </xf>
    <xf numFmtId="17" fontId="10" fillId="0" borderId="17" xfId="0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/>
    </xf>
    <xf numFmtId="3" fontId="5" fillId="0" borderId="48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vertical="center" wrapText="1"/>
    </xf>
    <xf numFmtId="3" fontId="7" fillId="0" borderId="17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B7ACA-2C7B-48D9-8EC4-73B2900142BD}">
  <sheetPr>
    <pageSetUpPr fitToPage="1"/>
  </sheetPr>
  <dimension ref="A1:S22"/>
  <sheetViews>
    <sheetView showGridLines="0" tabSelected="1" view="pageBreakPreview" zoomScale="60" zoomScaleNormal="75" workbookViewId="0">
      <selection activeCell="W4" sqref="W4"/>
    </sheetView>
  </sheetViews>
  <sheetFormatPr defaultRowHeight="14.5" x14ac:dyDescent="0.35"/>
  <cols>
    <col min="11" max="11" width="28.54296875" customWidth="1"/>
    <col min="18" max="18" width="10.81640625" customWidth="1"/>
  </cols>
  <sheetData>
    <row r="1" spans="1:19" ht="37.5" customHeight="1" thickBot="1" x14ac:dyDescent="0.5">
      <c r="A1" s="9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1"/>
    </row>
    <row r="2" spans="1:19" ht="25.5" customHeight="1" thickBot="1" x14ac:dyDescent="0.4">
      <c r="A2" s="12" t="s">
        <v>0</v>
      </c>
      <c r="B2" s="174" t="s">
        <v>1</v>
      </c>
      <c r="C2" s="175"/>
      <c r="D2" s="175"/>
      <c r="E2" s="175"/>
      <c r="F2" s="176"/>
      <c r="G2" s="12" t="s">
        <v>2</v>
      </c>
      <c r="H2" s="14" t="s">
        <v>3</v>
      </c>
      <c r="I2" s="16" t="s">
        <v>4</v>
      </c>
      <c r="J2" s="12" t="s">
        <v>5</v>
      </c>
      <c r="K2" s="12" t="s">
        <v>6</v>
      </c>
      <c r="L2" s="180" t="s">
        <v>34</v>
      </c>
      <c r="M2" s="181"/>
      <c r="N2" s="182" t="s">
        <v>35</v>
      </c>
      <c r="O2" s="183"/>
      <c r="P2" s="184" t="s">
        <v>36</v>
      </c>
      <c r="Q2" s="185"/>
      <c r="R2" s="182" t="s">
        <v>7</v>
      </c>
      <c r="S2" s="183"/>
    </row>
    <row r="3" spans="1:19" ht="99.5" customHeight="1" thickBot="1" x14ac:dyDescent="0.4">
      <c r="A3" s="13"/>
      <c r="B3" s="177" t="s">
        <v>8</v>
      </c>
      <c r="C3" s="178" t="s">
        <v>9</v>
      </c>
      <c r="D3" s="178" t="s">
        <v>10</v>
      </c>
      <c r="E3" s="178" t="s">
        <v>11</v>
      </c>
      <c r="F3" s="179" t="s">
        <v>12</v>
      </c>
      <c r="G3" s="13"/>
      <c r="H3" s="15"/>
      <c r="I3" s="17"/>
      <c r="J3" s="13"/>
      <c r="K3" s="13"/>
      <c r="L3" s="186" t="s">
        <v>13</v>
      </c>
      <c r="M3" s="187" t="s">
        <v>14</v>
      </c>
      <c r="N3" s="188" t="s">
        <v>15</v>
      </c>
      <c r="O3" s="189" t="s">
        <v>16</v>
      </c>
      <c r="P3" s="190" t="s">
        <v>37</v>
      </c>
      <c r="Q3" s="191" t="s">
        <v>38</v>
      </c>
      <c r="R3" s="192" t="s">
        <v>17</v>
      </c>
      <c r="S3" s="189" t="s">
        <v>18</v>
      </c>
    </row>
    <row r="4" spans="1:19" ht="144" customHeight="1" x14ac:dyDescent="0.35">
      <c r="A4" s="106">
        <v>1</v>
      </c>
      <c r="B4" s="76" t="s">
        <v>19</v>
      </c>
      <c r="C4" s="76" t="s">
        <v>20</v>
      </c>
      <c r="D4" s="103">
        <v>75006286</v>
      </c>
      <c r="E4" s="76">
        <v>107544750</v>
      </c>
      <c r="F4" s="76">
        <v>600070913</v>
      </c>
      <c r="G4" s="76" t="s">
        <v>21</v>
      </c>
      <c r="H4" s="76" t="s">
        <v>22</v>
      </c>
      <c r="I4" s="76" t="s">
        <v>23</v>
      </c>
      <c r="J4" s="76" t="s">
        <v>20</v>
      </c>
      <c r="K4" s="76" t="s">
        <v>49</v>
      </c>
      <c r="L4" s="77">
        <v>50000000</v>
      </c>
      <c r="M4" s="77">
        <f>L4/100*70</f>
        <v>35000000</v>
      </c>
      <c r="N4" s="104" t="s">
        <v>45</v>
      </c>
      <c r="O4" s="104" t="s">
        <v>46</v>
      </c>
      <c r="P4" s="105" t="s">
        <v>24</v>
      </c>
      <c r="Q4" s="76"/>
      <c r="R4" s="76" t="s">
        <v>25</v>
      </c>
      <c r="S4" s="80" t="s">
        <v>26</v>
      </c>
    </row>
    <row r="5" spans="1:19" ht="171" customHeight="1" thickBot="1" x14ac:dyDescent="0.4">
      <c r="A5" s="107">
        <v>2</v>
      </c>
      <c r="B5" s="99" t="s">
        <v>40</v>
      </c>
      <c r="C5" s="99" t="s">
        <v>41</v>
      </c>
      <c r="D5" s="99">
        <v>75005654</v>
      </c>
      <c r="E5" s="99">
        <v>107544512</v>
      </c>
      <c r="F5" s="99">
        <v>650014855</v>
      </c>
      <c r="G5" s="99" t="s">
        <v>47</v>
      </c>
      <c r="H5" s="99" t="s">
        <v>22</v>
      </c>
      <c r="I5" s="99" t="s">
        <v>23</v>
      </c>
      <c r="J5" s="99" t="s">
        <v>42</v>
      </c>
      <c r="K5" s="99" t="s">
        <v>43</v>
      </c>
      <c r="L5" s="96">
        <v>8000000</v>
      </c>
      <c r="M5" s="108">
        <f>L5/100*70</f>
        <v>5600000</v>
      </c>
      <c r="N5" s="109">
        <v>44440</v>
      </c>
      <c r="O5" s="109">
        <v>46357</v>
      </c>
      <c r="P5" s="99" t="s">
        <v>44</v>
      </c>
      <c r="Q5" s="99" t="s">
        <v>44</v>
      </c>
      <c r="R5" s="99" t="s">
        <v>48</v>
      </c>
      <c r="S5" s="110" t="s">
        <v>26</v>
      </c>
    </row>
    <row r="6" spans="1:19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"/>
      <c r="M7" s="3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"/>
      <c r="M8" s="3"/>
      <c r="N8" s="1"/>
      <c r="O8" s="1"/>
      <c r="P8" s="1"/>
      <c r="Q8" s="1"/>
      <c r="R8" s="1"/>
      <c r="S8" s="1"/>
    </row>
    <row r="9" spans="1:19" ht="15.5" x14ac:dyDescent="0.35">
      <c r="A9" s="7"/>
      <c r="B9" s="1"/>
      <c r="C9" s="1"/>
      <c r="D9" s="1"/>
      <c r="E9" s="1"/>
      <c r="F9" s="1"/>
      <c r="G9" s="1"/>
      <c r="H9" s="1"/>
      <c r="I9" s="1"/>
      <c r="J9" s="1"/>
      <c r="K9" s="1"/>
      <c r="L9" s="3"/>
      <c r="M9" s="3"/>
      <c r="N9" s="1"/>
      <c r="O9" s="1"/>
      <c r="P9" s="1"/>
      <c r="Q9" s="1"/>
      <c r="R9" s="1"/>
      <c r="S9" s="1"/>
    </row>
    <row r="10" spans="1:19" ht="15.5" x14ac:dyDescent="0.35">
      <c r="A10" s="7" t="s">
        <v>39</v>
      </c>
      <c r="B10" s="7"/>
      <c r="C10" s="7"/>
      <c r="D10" s="7"/>
      <c r="E10" s="7"/>
      <c r="F10" s="7"/>
      <c r="G10" s="7"/>
      <c r="H10" s="7"/>
      <c r="I10" s="7"/>
      <c r="J10" s="3"/>
      <c r="K10" s="3"/>
      <c r="L10" s="8"/>
      <c r="M10" s="8"/>
      <c r="N10" s="8"/>
      <c r="O10" s="8"/>
      <c r="P10" s="8"/>
      <c r="Q10" s="1"/>
      <c r="R10" s="1"/>
      <c r="S10" s="1"/>
    </row>
    <row r="11" spans="1:19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8"/>
      <c r="M11" s="3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3"/>
      <c r="M13" s="3"/>
      <c r="N13" s="1"/>
      <c r="O13" s="1"/>
      <c r="P13" s="1"/>
      <c r="Q13" s="1"/>
      <c r="R13" s="1"/>
      <c r="S13" s="1"/>
    </row>
    <row r="14" spans="1:19" x14ac:dyDescent="0.35">
      <c r="A14" s="1" t="s">
        <v>27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1"/>
      <c r="O14" s="1"/>
      <c r="P14" s="1"/>
      <c r="Q14" s="1"/>
      <c r="R14" s="1"/>
      <c r="S14" s="1"/>
    </row>
    <row r="15" spans="1:19" x14ac:dyDescent="0.35">
      <c r="A15" s="1" t="s">
        <v>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</row>
    <row r="16" spans="1:19" x14ac:dyDescent="0.35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</row>
    <row r="17" spans="1:19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</row>
    <row r="18" spans="1:19" x14ac:dyDescent="0.35">
      <c r="A18" s="1" t="s">
        <v>30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</row>
    <row r="20" spans="1:19" x14ac:dyDescent="0.35">
      <c r="A20" s="4" t="s">
        <v>31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6"/>
      <c r="M20" s="6"/>
      <c r="N20" s="5"/>
      <c r="O20" s="5"/>
      <c r="P20" s="5"/>
      <c r="Q20" s="5"/>
      <c r="R20" s="5"/>
      <c r="S20" s="5"/>
    </row>
    <row r="21" spans="1:19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</row>
    <row r="22" spans="1:19" x14ac:dyDescent="0.35">
      <c r="A22" s="4" t="s">
        <v>32</v>
      </c>
      <c r="B22" s="4"/>
      <c r="C22" s="4"/>
      <c r="D22" s="1"/>
      <c r="E22" s="1"/>
      <c r="F22" s="1"/>
      <c r="G22" s="1"/>
      <c r="H22" s="1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1627-7C8A-4CA6-9958-654D821AF7FA}">
  <dimension ref="A1:Z38"/>
  <sheetViews>
    <sheetView showGridLines="0" view="pageBreakPreview" zoomScale="60" zoomScaleNormal="60" workbookViewId="0">
      <selection activeCell="B15" sqref="B15"/>
    </sheetView>
  </sheetViews>
  <sheetFormatPr defaultRowHeight="14.5" x14ac:dyDescent="0.35"/>
  <cols>
    <col min="2" max="2" width="11.7265625" customWidth="1"/>
    <col min="11" max="11" width="26.08984375" customWidth="1"/>
  </cols>
  <sheetData>
    <row r="1" spans="1:26" ht="47.5" customHeight="1" thickBot="1" x14ac:dyDescent="0.4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20"/>
    </row>
    <row r="2" spans="1:26" ht="29" customHeight="1" thickBot="1" x14ac:dyDescent="0.4">
      <c r="A2" s="21" t="s">
        <v>0</v>
      </c>
      <c r="B2" s="22" t="s">
        <v>1</v>
      </c>
      <c r="C2" s="23"/>
      <c r="D2" s="23"/>
      <c r="E2" s="23"/>
      <c r="F2" s="24"/>
      <c r="G2" s="25" t="s">
        <v>2</v>
      </c>
      <c r="H2" s="26" t="s">
        <v>51</v>
      </c>
      <c r="I2" s="27" t="s">
        <v>4</v>
      </c>
      <c r="J2" s="21" t="s">
        <v>5</v>
      </c>
      <c r="K2" s="28" t="s">
        <v>6</v>
      </c>
      <c r="L2" s="29" t="s">
        <v>52</v>
      </c>
      <c r="M2" s="30"/>
      <c r="N2" s="31" t="s">
        <v>53</v>
      </c>
      <c r="O2" s="32"/>
      <c r="P2" s="33" t="s">
        <v>54</v>
      </c>
      <c r="Q2" s="34"/>
      <c r="R2" s="34"/>
      <c r="S2" s="34"/>
      <c r="T2" s="34"/>
      <c r="U2" s="34"/>
      <c r="V2" s="34"/>
      <c r="W2" s="35"/>
      <c r="X2" s="35"/>
      <c r="Y2" s="36" t="s">
        <v>7</v>
      </c>
      <c r="Z2" s="37"/>
    </row>
    <row r="3" spans="1:26" x14ac:dyDescent="0.35">
      <c r="A3" s="38"/>
      <c r="B3" s="25" t="s">
        <v>8</v>
      </c>
      <c r="C3" s="39" t="s">
        <v>9</v>
      </c>
      <c r="D3" s="39" t="s">
        <v>10</v>
      </c>
      <c r="E3" s="39" t="s">
        <v>11</v>
      </c>
      <c r="F3" s="40" t="s">
        <v>12</v>
      </c>
      <c r="G3" s="41"/>
      <c r="H3" s="42"/>
      <c r="I3" s="43"/>
      <c r="J3" s="38"/>
      <c r="K3" s="44"/>
      <c r="L3" s="45" t="s">
        <v>13</v>
      </c>
      <c r="M3" s="46" t="s">
        <v>55</v>
      </c>
      <c r="N3" s="47" t="s">
        <v>15</v>
      </c>
      <c r="O3" s="48" t="s">
        <v>16</v>
      </c>
      <c r="P3" s="49" t="s">
        <v>56</v>
      </c>
      <c r="Q3" s="50"/>
      <c r="R3" s="50"/>
      <c r="S3" s="28"/>
      <c r="T3" s="51" t="s">
        <v>57</v>
      </c>
      <c r="U3" s="52" t="s">
        <v>58</v>
      </c>
      <c r="V3" s="52" t="s">
        <v>59</v>
      </c>
      <c r="W3" s="51" t="s">
        <v>60</v>
      </c>
      <c r="X3" s="53" t="s">
        <v>61</v>
      </c>
      <c r="Y3" s="54" t="s">
        <v>17</v>
      </c>
      <c r="Z3" s="55" t="s">
        <v>18</v>
      </c>
    </row>
    <row r="4" spans="1:26" ht="92" customHeight="1" thickBot="1" x14ac:dyDescent="0.4">
      <c r="A4" s="56"/>
      <c r="B4" s="57"/>
      <c r="C4" s="58"/>
      <c r="D4" s="58"/>
      <c r="E4" s="58"/>
      <c r="F4" s="59"/>
      <c r="G4" s="57"/>
      <c r="H4" s="60"/>
      <c r="I4" s="61"/>
      <c r="J4" s="56"/>
      <c r="K4" s="62"/>
      <c r="L4" s="63"/>
      <c r="M4" s="64"/>
      <c r="N4" s="65"/>
      <c r="O4" s="66"/>
      <c r="P4" s="67" t="s">
        <v>62</v>
      </c>
      <c r="Q4" s="68" t="s">
        <v>63</v>
      </c>
      <c r="R4" s="68" t="s">
        <v>64</v>
      </c>
      <c r="S4" s="69" t="s">
        <v>65</v>
      </c>
      <c r="T4" s="70"/>
      <c r="U4" s="71"/>
      <c r="V4" s="71"/>
      <c r="W4" s="70"/>
      <c r="X4" s="72"/>
      <c r="Y4" s="73"/>
      <c r="Z4" s="74"/>
    </row>
    <row r="5" spans="1:26" ht="140.5" customHeight="1" x14ac:dyDescent="0.35">
      <c r="A5" s="75">
        <v>1</v>
      </c>
      <c r="B5" s="76" t="s">
        <v>40</v>
      </c>
      <c r="C5" s="76" t="s">
        <v>41</v>
      </c>
      <c r="D5" s="76">
        <v>75005654</v>
      </c>
      <c r="E5" s="76">
        <v>102328218</v>
      </c>
      <c r="F5" s="76">
        <v>650014855</v>
      </c>
      <c r="G5" s="76" t="s">
        <v>66</v>
      </c>
      <c r="H5" s="76" t="s">
        <v>22</v>
      </c>
      <c r="I5" s="76" t="s">
        <v>67</v>
      </c>
      <c r="J5" s="76" t="s">
        <v>42</v>
      </c>
      <c r="K5" s="76" t="s">
        <v>68</v>
      </c>
      <c r="L5" s="77">
        <v>12000000</v>
      </c>
      <c r="M5" s="78">
        <f t="shared" ref="M5" si="0">L5/100*70</f>
        <v>8400000</v>
      </c>
      <c r="N5" s="79">
        <v>44531</v>
      </c>
      <c r="O5" s="79">
        <v>46539</v>
      </c>
      <c r="P5" s="76" t="s">
        <v>24</v>
      </c>
      <c r="Q5" s="76" t="s">
        <v>24</v>
      </c>
      <c r="R5" s="76" t="s">
        <v>24</v>
      </c>
      <c r="S5" s="76" t="s">
        <v>24</v>
      </c>
      <c r="T5" s="76"/>
      <c r="U5" s="76"/>
      <c r="V5" s="76"/>
      <c r="W5" s="76"/>
      <c r="X5" s="76" t="s">
        <v>24</v>
      </c>
      <c r="Y5" s="76" t="s">
        <v>69</v>
      </c>
      <c r="Z5" s="80" t="s">
        <v>26</v>
      </c>
    </row>
    <row r="6" spans="1:26" ht="125.5" customHeight="1" x14ac:dyDescent="0.35">
      <c r="A6" s="81">
        <v>2</v>
      </c>
      <c r="B6" s="82" t="s">
        <v>70</v>
      </c>
      <c r="C6" s="82" t="s">
        <v>71</v>
      </c>
      <c r="D6" s="82">
        <v>49745280</v>
      </c>
      <c r="E6" s="82">
        <v>102328331</v>
      </c>
      <c r="F6" s="82">
        <v>600071511</v>
      </c>
      <c r="G6" s="82" t="s">
        <v>72</v>
      </c>
      <c r="H6" s="82" t="s">
        <v>22</v>
      </c>
      <c r="I6" s="82" t="s">
        <v>67</v>
      </c>
      <c r="J6" s="82" t="s">
        <v>67</v>
      </c>
      <c r="K6" s="82" t="s">
        <v>73</v>
      </c>
      <c r="L6" s="83">
        <v>4000000</v>
      </c>
      <c r="M6" s="83">
        <f>L6/100*70</f>
        <v>2800000</v>
      </c>
      <c r="N6" s="84">
        <v>44927</v>
      </c>
      <c r="O6" s="84">
        <v>45627</v>
      </c>
      <c r="P6" s="82"/>
      <c r="Q6" s="82"/>
      <c r="R6" s="82"/>
      <c r="S6" s="82" t="s">
        <v>24</v>
      </c>
      <c r="T6" s="82"/>
      <c r="U6" s="82"/>
      <c r="V6" s="82"/>
      <c r="W6" s="82"/>
      <c r="X6" s="82" t="s">
        <v>24</v>
      </c>
      <c r="Y6" s="82" t="s">
        <v>74</v>
      </c>
      <c r="Z6" s="85" t="s">
        <v>26</v>
      </c>
    </row>
    <row r="7" spans="1:26" ht="126.5" customHeight="1" x14ac:dyDescent="0.35">
      <c r="A7" s="75">
        <v>3</v>
      </c>
      <c r="B7" s="82" t="s">
        <v>75</v>
      </c>
      <c r="C7" s="82" t="s">
        <v>20</v>
      </c>
      <c r="D7" s="82">
        <v>75006294</v>
      </c>
      <c r="E7" s="82">
        <v>102328510</v>
      </c>
      <c r="F7" s="82">
        <v>600071405</v>
      </c>
      <c r="G7" s="82" t="s">
        <v>76</v>
      </c>
      <c r="H7" s="82" t="s">
        <v>22</v>
      </c>
      <c r="I7" s="82" t="s">
        <v>67</v>
      </c>
      <c r="J7" s="82" t="s">
        <v>77</v>
      </c>
      <c r="K7" s="82" t="s">
        <v>78</v>
      </c>
      <c r="L7" s="83">
        <v>90000000</v>
      </c>
      <c r="M7" s="83">
        <f>L7/100*70</f>
        <v>63000000</v>
      </c>
      <c r="N7" s="84">
        <v>44562</v>
      </c>
      <c r="O7" s="84">
        <v>46722</v>
      </c>
      <c r="P7" s="82" t="s">
        <v>24</v>
      </c>
      <c r="Q7" s="82" t="s">
        <v>24</v>
      </c>
      <c r="R7" s="82" t="s">
        <v>24</v>
      </c>
      <c r="S7" s="82" t="s">
        <v>24</v>
      </c>
      <c r="T7" s="82"/>
      <c r="U7" s="82"/>
      <c r="V7" s="82"/>
      <c r="W7" s="82"/>
      <c r="X7" s="82" t="s">
        <v>24</v>
      </c>
      <c r="Y7" s="82" t="s">
        <v>79</v>
      </c>
      <c r="Z7" s="85" t="s">
        <v>80</v>
      </c>
    </row>
    <row r="8" spans="1:26" ht="133.5" customHeight="1" x14ac:dyDescent="0.35">
      <c r="A8" s="81">
        <v>4</v>
      </c>
      <c r="B8" s="86" t="s">
        <v>81</v>
      </c>
      <c r="C8" s="86" t="s">
        <v>82</v>
      </c>
      <c r="D8" s="86">
        <v>49746227</v>
      </c>
      <c r="E8" s="86">
        <v>102328633</v>
      </c>
      <c r="F8" s="86">
        <v>600071464</v>
      </c>
      <c r="G8" s="86" t="s">
        <v>83</v>
      </c>
      <c r="H8" s="86" t="s">
        <v>22</v>
      </c>
      <c r="I8" s="86" t="s">
        <v>67</v>
      </c>
      <c r="J8" s="86" t="s">
        <v>82</v>
      </c>
      <c r="K8" s="86" t="s">
        <v>84</v>
      </c>
      <c r="L8" s="87">
        <v>25000000</v>
      </c>
      <c r="M8" s="87">
        <f>L8/100*70</f>
        <v>17500000</v>
      </c>
      <c r="N8" s="88">
        <v>44531</v>
      </c>
      <c r="O8" s="88">
        <v>46539</v>
      </c>
      <c r="P8" s="86" t="s">
        <v>24</v>
      </c>
      <c r="Q8" s="86" t="s">
        <v>24</v>
      </c>
      <c r="R8" s="86" t="s">
        <v>24</v>
      </c>
      <c r="S8" s="86" t="s">
        <v>24</v>
      </c>
      <c r="T8" s="89"/>
      <c r="U8" s="89"/>
      <c r="V8" s="89"/>
      <c r="W8" s="89"/>
      <c r="X8" s="86" t="s">
        <v>24</v>
      </c>
      <c r="Y8" s="86" t="s">
        <v>85</v>
      </c>
      <c r="Z8" s="90" t="s">
        <v>86</v>
      </c>
    </row>
    <row r="9" spans="1:26" ht="85" customHeight="1" x14ac:dyDescent="0.35">
      <c r="A9" s="75">
        <v>5</v>
      </c>
      <c r="B9" s="91" t="s">
        <v>87</v>
      </c>
      <c r="C9" s="91" t="s">
        <v>88</v>
      </c>
      <c r="D9" s="91">
        <v>72052724</v>
      </c>
      <c r="E9" s="91">
        <v>102564299</v>
      </c>
      <c r="F9" s="91">
        <v>691001456</v>
      </c>
      <c r="G9" s="91" t="s">
        <v>89</v>
      </c>
      <c r="H9" s="91" t="s">
        <v>22</v>
      </c>
      <c r="I9" s="91" t="s">
        <v>67</v>
      </c>
      <c r="J9" s="91" t="s">
        <v>90</v>
      </c>
      <c r="K9" s="91" t="s">
        <v>91</v>
      </c>
      <c r="L9" s="87">
        <v>11000000</v>
      </c>
      <c r="M9" s="87">
        <f>L9/100*70</f>
        <v>7700000</v>
      </c>
      <c r="N9" s="88">
        <v>44531</v>
      </c>
      <c r="O9" s="88">
        <v>46357</v>
      </c>
      <c r="P9" s="86" t="s">
        <v>24</v>
      </c>
      <c r="Q9" s="86" t="s">
        <v>24</v>
      </c>
      <c r="R9" s="86" t="s">
        <v>24</v>
      </c>
      <c r="S9" s="86" t="s">
        <v>24</v>
      </c>
      <c r="T9" s="92"/>
      <c r="U9" s="92"/>
      <c r="V9" s="92"/>
      <c r="W9" s="92"/>
      <c r="X9" s="86" t="s">
        <v>24</v>
      </c>
      <c r="Y9" s="91" t="s">
        <v>92</v>
      </c>
      <c r="Z9" s="93" t="s">
        <v>93</v>
      </c>
    </row>
    <row r="10" spans="1:26" ht="127.5" customHeight="1" thickBot="1" x14ac:dyDescent="0.4">
      <c r="A10" s="94">
        <v>6</v>
      </c>
      <c r="B10" s="95" t="s">
        <v>94</v>
      </c>
      <c r="C10" s="95" t="s">
        <v>95</v>
      </c>
      <c r="D10" s="95">
        <v>60611014</v>
      </c>
      <c r="E10" s="95">
        <v>102328307</v>
      </c>
      <c r="F10" s="95">
        <v>600071332</v>
      </c>
      <c r="G10" s="95" t="s">
        <v>96</v>
      </c>
      <c r="H10" s="95" t="s">
        <v>22</v>
      </c>
      <c r="I10" s="95" t="s">
        <v>67</v>
      </c>
      <c r="J10" s="95" t="s">
        <v>97</v>
      </c>
      <c r="K10" s="95" t="s">
        <v>98</v>
      </c>
      <c r="L10" s="96">
        <v>3500000</v>
      </c>
      <c r="M10" s="96">
        <f>L10/100*70</f>
        <v>2450000</v>
      </c>
      <c r="N10" s="97">
        <v>44562</v>
      </c>
      <c r="O10" s="97">
        <v>45657</v>
      </c>
      <c r="P10" s="98"/>
      <c r="Q10" s="98"/>
      <c r="R10" s="99" t="s">
        <v>24</v>
      </c>
      <c r="S10" s="98"/>
      <c r="T10" s="98"/>
      <c r="U10" s="98"/>
      <c r="V10" s="98"/>
      <c r="W10" s="98"/>
      <c r="X10" s="98"/>
      <c r="Y10" s="95" t="s">
        <v>69</v>
      </c>
      <c r="Z10" s="100" t="s">
        <v>93</v>
      </c>
    </row>
    <row r="11" spans="1:26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101"/>
      <c r="B12" s="101"/>
      <c r="C12" s="101"/>
      <c r="D12" s="101"/>
      <c r="E12" s="101"/>
      <c r="F12" s="101"/>
      <c r="G12" s="101"/>
      <c r="H12" s="101"/>
      <c r="I12" s="1"/>
      <c r="J12" s="1"/>
      <c r="K12" s="1"/>
      <c r="L12" s="3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7" t="s">
        <v>39</v>
      </c>
      <c r="B13" s="7"/>
      <c r="C13" s="7"/>
      <c r="D13" s="7"/>
      <c r="E13" s="7"/>
      <c r="F13" s="7"/>
      <c r="G13" s="7"/>
      <c r="H13" s="7"/>
      <c r="I13" s="7"/>
      <c r="J13" s="3"/>
      <c r="K13" s="3"/>
      <c r="L13" s="8"/>
      <c r="M13" s="8"/>
      <c r="N13" s="8"/>
      <c r="O13" s="8"/>
      <c r="P13" s="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8"/>
      <c r="M14" s="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5">
      <c r="A15" s="1" t="s">
        <v>27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3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5">
      <c r="A16" s="2" t="s">
        <v>99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3"/>
      <c r="M16" s="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5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3"/>
      <c r="M17" s="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3"/>
      <c r="M19" s="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 t="s">
        <v>100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4" t="s">
        <v>101</v>
      </c>
      <c r="B22" s="4"/>
      <c r="C22" s="4"/>
      <c r="D22" s="4"/>
      <c r="E22" s="4"/>
      <c r="F22" s="4"/>
      <c r="G22" s="4"/>
      <c r="H22" s="4"/>
      <c r="I22" s="1"/>
      <c r="J22" s="1"/>
      <c r="K22" s="1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4" t="s">
        <v>102</v>
      </c>
      <c r="B23" s="4"/>
      <c r="C23" s="4"/>
      <c r="D23" s="4"/>
      <c r="E23" s="4"/>
      <c r="F23" s="4"/>
      <c r="G23" s="4"/>
      <c r="H23" s="4"/>
      <c r="I23" s="1"/>
      <c r="J23" s="1"/>
      <c r="K23" s="1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4" t="s">
        <v>103</v>
      </c>
      <c r="B24" s="4"/>
      <c r="C24" s="4"/>
      <c r="D24" s="4"/>
      <c r="E24" s="4"/>
      <c r="F24" s="4"/>
      <c r="G24" s="4"/>
      <c r="H24" s="4"/>
      <c r="I24" s="1"/>
      <c r="J24" s="1"/>
      <c r="K24" s="1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5">
      <c r="A25" s="4" t="s">
        <v>104</v>
      </c>
      <c r="B25" s="4"/>
      <c r="C25" s="4"/>
      <c r="D25" s="4"/>
      <c r="E25" s="4"/>
      <c r="F25" s="4"/>
      <c r="G25" s="4"/>
      <c r="H25" s="4"/>
      <c r="I25" s="1"/>
      <c r="J25" s="1"/>
      <c r="K25" s="1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4" t="s">
        <v>105</v>
      </c>
      <c r="B26" s="4"/>
      <c r="C26" s="4"/>
      <c r="D26" s="4"/>
      <c r="E26" s="4"/>
      <c r="F26" s="4"/>
      <c r="G26" s="4"/>
      <c r="H26" s="4"/>
      <c r="I26" s="1"/>
      <c r="J26" s="1"/>
      <c r="K26" s="1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5">
      <c r="A27" s="4" t="s">
        <v>106</v>
      </c>
      <c r="B27" s="4"/>
      <c r="C27" s="4"/>
      <c r="D27" s="4"/>
      <c r="E27" s="4"/>
      <c r="F27" s="4"/>
      <c r="G27" s="4"/>
      <c r="H27" s="4"/>
      <c r="I27" s="1"/>
      <c r="J27" s="1"/>
      <c r="K27" s="1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5">
      <c r="A28" s="4" t="s">
        <v>107</v>
      </c>
      <c r="B28" s="4"/>
      <c r="C28" s="4"/>
      <c r="D28" s="4"/>
      <c r="E28" s="4"/>
      <c r="F28" s="4"/>
      <c r="G28" s="4"/>
      <c r="H28" s="4"/>
      <c r="I28" s="1"/>
      <c r="J28" s="1"/>
      <c r="K28" s="1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5">
      <c r="A29" s="102" t="s">
        <v>108</v>
      </c>
      <c r="B29" s="102"/>
      <c r="C29" s="102"/>
      <c r="D29" s="102"/>
      <c r="E29" s="102"/>
      <c r="F29" s="1"/>
      <c r="G29" s="1"/>
      <c r="H29" s="1"/>
      <c r="I29" s="1"/>
      <c r="J29" s="1"/>
      <c r="K29" s="1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4" t="s">
        <v>109</v>
      </c>
      <c r="B30" s="4"/>
      <c r="C30" s="4"/>
      <c r="D30" s="4"/>
      <c r="E30" s="4"/>
      <c r="F30" s="4"/>
      <c r="G30" s="1"/>
      <c r="H30" s="1"/>
      <c r="I30" s="1"/>
      <c r="J30" s="1"/>
      <c r="K30" s="1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4" t="s">
        <v>110</v>
      </c>
      <c r="B31" s="4"/>
      <c r="C31" s="4"/>
      <c r="D31" s="4"/>
      <c r="E31" s="4"/>
      <c r="F31" s="4"/>
      <c r="G31" s="1"/>
      <c r="H31" s="1"/>
      <c r="I31" s="1"/>
      <c r="J31" s="1"/>
      <c r="K31" s="1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4"/>
      <c r="B32" s="4"/>
      <c r="C32" s="4"/>
      <c r="D32" s="4"/>
      <c r="E32" s="4"/>
      <c r="F32" s="4"/>
      <c r="G32" s="1"/>
      <c r="H32" s="1"/>
      <c r="I32" s="1"/>
      <c r="J32" s="1"/>
      <c r="K32" s="1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4" t="s">
        <v>111</v>
      </c>
      <c r="B33" s="4"/>
      <c r="C33" s="4"/>
      <c r="D33" s="4"/>
      <c r="E33" s="4"/>
      <c r="F33" s="4"/>
      <c r="G33" s="1"/>
      <c r="H33" s="1"/>
      <c r="I33" s="1"/>
      <c r="J33" s="1"/>
      <c r="K33" s="1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4" t="s">
        <v>112</v>
      </c>
      <c r="B34" s="4"/>
      <c r="C34" s="4"/>
      <c r="D34" s="4"/>
      <c r="E34" s="4"/>
      <c r="F34" s="4"/>
      <c r="G34" s="1"/>
      <c r="H34" s="1"/>
      <c r="I34" s="1"/>
      <c r="J34" s="1"/>
      <c r="K34" s="1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1" t="s">
        <v>113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5">
      <c r="A37" s="4" t="s">
        <v>114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5">
      <c r="A38" s="1" t="s">
        <v>115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</sheetData>
  <mergeCells count="29">
    <mergeCell ref="X3:X4"/>
    <mergeCell ref="Y3:Y4"/>
    <mergeCell ref="Z3:Z4"/>
    <mergeCell ref="O3:O4"/>
    <mergeCell ref="P3:S3"/>
    <mergeCell ref="T3:T4"/>
    <mergeCell ref="U3:U4"/>
    <mergeCell ref="V3:V4"/>
    <mergeCell ref="W3:W4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</mergeCells>
  <pageMargins left="0.7" right="0.7" top="0.78740157499999996" bottom="0.78740157499999996" header="0.3" footer="0.3"/>
  <pageSetup paperSize="9" scale="48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8AB6-8776-4063-8C6F-B57239D02AD8}">
  <dimension ref="A1:S10"/>
  <sheetViews>
    <sheetView showGridLines="0" view="pageBreakPreview" zoomScale="60" zoomScaleNormal="50" workbookViewId="0">
      <selection activeCell="W5" sqref="W5"/>
    </sheetView>
  </sheetViews>
  <sheetFormatPr defaultRowHeight="14.5" x14ac:dyDescent="0.35"/>
  <cols>
    <col min="1" max="1" width="8.81640625" bestFit="1" customWidth="1"/>
    <col min="3" max="3" width="14.7265625" customWidth="1"/>
    <col min="4" max="4" width="11.26953125" customWidth="1"/>
    <col min="7" max="8" width="9.1796875" bestFit="1" customWidth="1"/>
    <col min="11" max="11" width="38" customWidth="1"/>
    <col min="12" max="12" width="13.08984375" customWidth="1"/>
    <col min="16" max="16" width="12.90625" customWidth="1"/>
    <col min="17" max="17" width="8.81640625" bestFit="1" customWidth="1"/>
    <col min="18" max="18" width="10.7265625" customWidth="1"/>
    <col min="19" max="19" width="11.453125" customWidth="1"/>
  </cols>
  <sheetData>
    <row r="1" spans="1:19" x14ac:dyDescent="0.35">
      <c r="A1" s="111" t="s">
        <v>116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3"/>
    </row>
    <row r="2" spans="1:19" ht="46" customHeight="1" thickBot="1" x14ac:dyDescent="0.4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6"/>
    </row>
    <row r="3" spans="1:19" ht="35.5" customHeight="1" x14ac:dyDescent="0.35">
      <c r="A3" s="117" t="s">
        <v>0</v>
      </c>
      <c r="B3" s="193" t="s">
        <v>117</v>
      </c>
      <c r="C3" s="194" t="s">
        <v>118</v>
      </c>
      <c r="D3" s="194" t="s">
        <v>119</v>
      </c>
      <c r="E3" s="194"/>
      <c r="F3" s="194"/>
      <c r="G3" s="194"/>
      <c r="H3" s="194"/>
      <c r="I3" s="194" t="s">
        <v>2</v>
      </c>
      <c r="J3" s="194" t="s">
        <v>120</v>
      </c>
      <c r="K3" s="194" t="s">
        <v>121</v>
      </c>
      <c r="L3" s="195" t="s">
        <v>122</v>
      </c>
      <c r="M3" s="195"/>
      <c r="N3" s="194" t="s">
        <v>123</v>
      </c>
      <c r="O3" s="194"/>
      <c r="P3" s="196" t="s">
        <v>124</v>
      </c>
      <c r="Q3" s="196"/>
      <c r="R3" s="194" t="s">
        <v>7</v>
      </c>
      <c r="S3" s="194"/>
    </row>
    <row r="4" spans="1:19" x14ac:dyDescent="0.35">
      <c r="A4" s="118"/>
      <c r="B4" s="197"/>
      <c r="C4" s="198"/>
      <c r="D4" s="198" t="s">
        <v>125</v>
      </c>
      <c r="E4" s="198" t="s">
        <v>126</v>
      </c>
      <c r="F4" s="198" t="s">
        <v>127</v>
      </c>
      <c r="G4" s="198" t="s">
        <v>128</v>
      </c>
      <c r="H4" s="198" t="s">
        <v>129</v>
      </c>
      <c r="I4" s="198"/>
      <c r="J4" s="198"/>
      <c r="K4" s="198"/>
      <c r="L4" s="198" t="s">
        <v>130</v>
      </c>
      <c r="M4" s="199" t="s">
        <v>131</v>
      </c>
      <c r="N4" s="199" t="s">
        <v>15</v>
      </c>
      <c r="O4" s="199" t="s">
        <v>16</v>
      </c>
      <c r="P4" s="199" t="s">
        <v>132</v>
      </c>
      <c r="Q4" s="199" t="s">
        <v>133</v>
      </c>
      <c r="R4" s="198" t="s">
        <v>134</v>
      </c>
      <c r="S4" s="198" t="s">
        <v>18</v>
      </c>
    </row>
    <row r="5" spans="1:19" ht="106" customHeight="1" thickBot="1" x14ac:dyDescent="0.4">
      <c r="A5" s="119"/>
      <c r="B5" s="200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2"/>
      <c r="N5" s="202"/>
      <c r="O5" s="202"/>
      <c r="P5" s="202"/>
      <c r="Q5" s="202"/>
      <c r="R5" s="201"/>
      <c r="S5" s="201"/>
    </row>
    <row r="6" spans="1:19" ht="177.5" customHeight="1" x14ac:dyDescent="0.35">
      <c r="A6" s="75">
        <v>1</v>
      </c>
      <c r="B6" s="120" t="s">
        <v>135</v>
      </c>
      <c r="C6" s="120" t="s">
        <v>136</v>
      </c>
      <c r="D6" s="120" t="s">
        <v>136</v>
      </c>
      <c r="E6" s="120" t="s">
        <v>137</v>
      </c>
      <c r="F6" s="121" t="s">
        <v>138</v>
      </c>
      <c r="G6" s="121" t="s">
        <v>139</v>
      </c>
      <c r="H6" s="121" t="s">
        <v>140</v>
      </c>
      <c r="I6" s="120" t="s">
        <v>141</v>
      </c>
      <c r="J6" s="120" t="s">
        <v>67</v>
      </c>
      <c r="K6" s="120" t="s">
        <v>142</v>
      </c>
      <c r="L6" s="122">
        <v>10000000</v>
      </c>
      <c r="M6" s="120"/>
      <c r="N6" s="121" t="s">
        <v>143</v>
      </c>
      <c r="O6" s="121" t="s">
        <v>144</v>
      </c>
      <c r="P6" s="120" t="s">
        <v>145</v>
      </c>
      <c r="Q6" s="123">
        <v>10</v>
      </c>
      <c r="R6" s="120" t="s">
        <v>146</v>
      </c>
      <c r="S6" s="124" t="s">
        <v>147</v>
      </c>
    </row>
    <row r="7" spans="1:19" ht="97.5" customHeight="1" thickBot="1" x14ac:dyDescent="0.4">
      <c r="A7" s="94">
        <v>2</v>
      </c>
      <c r="B7" s="125" t="s">
        <v>148</v>
      </c>
      <c r="C7" s="125" t="s">
        <v>136</v>
      </c>
      <c r="D7" s="125" t="s">
        <v>136</v>
      </c>
      <c r="E7" s="125" t="s">
        <v>137</v>
      </c>
      <c r="F7" s="126" t="s">
        <v>138</v>
      </c>
      <c r="G7" s="126">
        <v>102328650</v>
      </c>
      <c r="H7" s="126">
        <v>600071570</v>
      </c>
      <c r="I7" s="125" t="s">
        <v>149</v>
      </c>
      <c r="J7" s="125" t="s">
        <v>67</v>
      </c>
      <c r="K7" s="125" t="s">
        <v>150</v>
      </c>
      <c r="L7" s="127">
        <v>10000000</v>
      </c>
      <c r="M7" s="125"/>
      <c r="N7" s="126" t="s">
        <v>143</v>
      </c>
      <c r="O7" s="126" t="s">
        <v>144</v>
      </c>
      <c r="P7" s="125" t="s">
        <v>145</v>
      </c>
      <c r="Q7" s="128">
        <v>66</v>
      </c>
      <c r="R7" s="125" t="s">
        <v>151</v>
      </c>
      <c r="S7" s="129" t="s">
        <v>26</v>
      </c>
    </row>
    <row r="10" spans="1:19" ht="15.5" x14ac:dyDescent="0.35">
      <c r="A10" s="7" t="s">
        <v>39</v>
      </c>
      <c r="B10" s="7"/>
      <c r="C10" s="7"/>
      <c r="D10" s="7"/>
      <c r="E10" s="7"/>
      <c r="F10" s="7"/>
      <c r="G10" s="7"/>
      <c r="H10" s="7"/>
      <c r="I10" s="7"/>
    </row>
  </sheetData>
  <mergeCells count="25">
    <mergeCell ref="O4:O5"/>
    <mergeCell ref="P4:P5"/>
    <mergeCell ref="Q4:Q5"/>
    <mergeCell ref="R4:R5"/>
    <mergeCell ref="S4:S5"/>
    <mergeCell ref="P3:Q3"/>
    <mergeCell ref="R3:S3"/>
    <mergeCell ref="D4:D5"/>
    <mergeCell ref="E4:E5"/>
    <mergeCell ref="F4:F5"/>
    <mergeCell ref="G4:G5"/>
    <mergeCell ref="H4:H5"/>
    <mergeCell ref="L4:L5"/>
    <mergeCell ref="M4:M5"/>
    <mergeCell ref="N4:N5"/>
    <mergeCell ref="A1:S2"/>
    <mergeCell ref="A3:A5"/>
    <mergeCell ref="B3:B5"/>
    <mergeCell ref="C3:C5"/>
    <mergeCell ref="D3:H3"/>
    <mergeCell ref="I3:I5"/>
    <mergeCell ref="J3:J5"/>
    <mergeCell ref="K3:K5"/>
    <mergeCell ref="L3:M3"/>
    <mergeCell ref="N3:O3"/>
  </mergeCells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DD72-2EFF-4B2A-A2C1-F56B49E5CE0B}">
  <dimension ref="A1:S35"/>
  <sheetViews>
    <sheetView showGridLines="0" view="pageBreakPreview" zoomScale="60" zoomScaleNormal="50" workbookViewId="0">
      <selection activeCell="A9" sqref="A9"/>
    </sheetView>
  </sheetViews>
  <sheetFormatPr defaultRowHeight="14.5" x14ac:dyDescent="0.35"/>
  <cols>
    <col min="9" max="9" width="29.81640625" customWidth="1"/>
    <col min="18" max="18" width="13.6328125" customWidth="1"/>
    <col min="19" max="19" width="14.54296875" customWidth="1"/>
  </cols>
  <sheetData>
    <row r="1" spans="1:19" ht="49" customHeight="1" thickBot="1" x14ac:dyDescent="0.4">
      <c r="A1" s="130" t="s">
        <v>152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</row>
    <row r="2" spans="1:19" ht="36" customHeight="1" thickBot="1" x14ac:dyDescent="0.4">
      <c r="A2" s="133" t="s">
        <v>0</v>
      </c>
      <c r="B2" s="25" t="s">
        <v>153</v>
      </c>
      <c r="C2" s="39"/>
      <c r="D2" s="39"/>
      <c r="E2" s="133" t="s">
        <v>2</v>
      </c>
      <c r="F2" s="134" t="s">
        <v>51</v>
      </c>
      <c r="G2" s="27" t="s">
        <v>4</v>
      </c>
      <c r="H2" s="134" t="s">
        <v>5</v>
      </c>
      <c r="I2" s="135" t="s">
        <v>6</v>
      </c>
      <c r="J2" s="136" t="s">
        <v>154</v>
      </c>
      <c r="K2" s="137"/>
      <c r="L2" s="138" t="s">
        <v>53</v>
      </c>
      <c r="M2" s="139"/>
      <c r="N2" s="140" t="s">
        <v>155</v>
      </c>
      <c r="O2" s="141"/>
      <c r="P2" s="141"/>
      <c r="Q2" s="141"/>
      <c r="R2" s="138" t="s">
        <v>7</v>
      </c>
      <c r="S2" s="139"/>
    </row>
    <row r="3" spans="1:19" ht="15" thickBot="1" x14ac:dyDescent="0.4">
      <c r="A3" s="142"/>
      <c r="B3" s="143" t="s">
        <v>125</v>
      </c>
      <c r="C3" s="144" t="s">
        <v>156</v>
      </c>
      <c r="D3" s="144" t="s">
        <v>157</v>
      </c>
      <c r="E3" s="142"/>
      <c r="F3" s="145"/>
      <c r="G3" s="43"/>
      <c r="H3" s="145"/>
      <c r="I3" s="146"/>
      <c r="J3" s="147" t="s">
        <v>130</v>
      </c>
      <c r="K3" s="147" t="s">
        <v>158</v>
      </c>
      <c r="L3" s="54" t="s">
        <v>15</v>
      </c>
      <c r="M3" s="55" t="s">
        <v>16</v>
      </c>
      <c r="N3" s="148" t="s">
        <v>56</v>
      </c>
      <c r="O3" s="149"/>
      <c r="P3" s="149"/>
      <c r="Q3" s="149"/>
      <c r="R3" s="150" t="s">
        <v>159</v>
      </c>
      <c r="S3" s="151" t="s">
        <v>18</v>
      </c>
    </row>
    <row r="4" spans="1:19" ht="45.5" thickBot="1" x14ac:dyDescent="0.4">
      <c r="A4" s="152"/>
      <c r="B4" s="153"/>
      <c r="C4" s="154"/>
      <c r="D4" s="154"/>
      <c r="E4" s="152"/>
      <c r="F4" s="155"/>
      <c r="G4" s="61"/>
      <c r="H4" s="155"/>
      <c r="I4" s="156"/>
      <c r="J4" s="157"/>
      <c r="K4" s="157"/>
      <c r="L4" s="73"/>
      <c r="M4" s="74"/>
      <c r="N4" s="158" t="s">
        <v>62</v>
      </c>
      <c r="O4" s="159" t="s">
        <v>63</v>
      </c>
      <c r="P4" s="159" t="s">
        <v>64</v>
      </c>
      <c r="Q4" s="160" t="s">
        <v>160</v>
      </c>
      <c r="R4" s="65"/>
      <c r="S4" s="66"/>
    </row>
    <row r="5" spans="1:19" ht="151.5" customHeight="1" thickBot="1" x14ac:dyDescent="0.4">
      <c r="A5" s="161">
        <v>1</v>
      </c>
      <c r="B5" s="162" t="s">
        <v>161</v>
      </c>
      <c r="C5" s="163" t="s">
        <v>71</v>
      </c>
      <c r="D5" s="162">
        <v>21551421</v>
      </c>
      <c r="E5" s="164" t="s">
        <v>162</v>
      </c>
      <c r="F5" s="164" t="s">
        <v>22</v>
      </c>
      <c r="G5" s="164" t="s">
        <v>67</v>
      </c>
      <c r="H5" s="164" t="s">
        <v>67</v>
      </c>
      <c r="I5" s="165" t="s">
        <v>163</v>
      </c>
      <c r="J5" s="166">
        <v>35500000</v>
      </c>
      <c r="K5" s="167">
        <f>J5/100*70</f>
        <v>24850000</v>
      </c>
      <c r="L5" s="168">
        <v>44440</v>
      </c>
      <c r="M5" s="169">
        <v>45261</v>
      </c>
      <c r="N5" s="170" t="s">
        <v>24</v>
      </c>
      <c r="O5" s="170" t="s">
        <v>24</v>
      </c>
      <c r="P5" s="170" t="s">
        <v>24</v>
      </c>
      <c r="Q5" s="170" t="s">
        <v>24</v>
      </c>
      <c r="R5" s="170" t="s">
        <v>164</v>
      </c>
      <c r="S5" s="171" t="s">
        <v>165</v>
      </c>
    </row>
    <row r="6" spans="1:19" x14ac:dyDescent="0.35">
      <c r="A6" s="172"/>
      <c r="B6" s="1"/>
      <c r="C6" s="1"/>
      <c r="D6" s="1"/>
      <c r="E6" s="1"/>
      <c r="F6" s="1"/>
      <c r="G6" s="1"/>
      <c r="H6" s="1"/>
      <c r="I6" s="1"/>
      <c r="J6" s="3"/>
      <c r="K6" s="3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1"/>
      <c r="E7" s="1"/>
      <c r="F7" s="1"/>
      <c r="G7" s="1"/>
      <c r="H7" s="1"/>
      <c r="I7" s="1"/>
      <c r="J7" s="3"/>
      <c r="K7" s="3"/>
      <c r="L7" s="1"/>
      <c r="M7" s="1"/>
      <c r="N7" s="1"/>
      <c r="O7" s="1"/>
      <c r="P7" s="1"/>
      <c r="Q7" s="1"/>
      <c r="R7" s="1"/>
      <c r="S7" s="1"/>
    </row>
    <row r="8" spans="1:19" ht="15.5" x14ac:dyDescent="0.35">
      <c r="A8" s="7" t="s">
        <v>39</v>
      </c>
      <c r="B8" s="7"/>
      <c r="C8" s="7"/>
      <c r="D8" s="7"/>
      <c r="E8" s="7"/>
      <c r="F8" s="7"/>
      <c r="G8" s="7"/>
      <c r="H8" s="7"/>
      <c r="I8" s="7"/>
      <c r="J8" s="3"/>
      <c r="K8" s="3"/>
      <c r="L8" s="8"/>
      <c r="M8" s="8"/>
      <c r="N8" s="8"/>
      <c r="O8" s="8"/>
      <c r="P8" s="8"/>
      <c r="Q8" s="1"/>
      <c r="R8" s="1"/>
      <c r="S8" s="1"/>
    </row>
    <row r="9" spans="1:19" ht="15.5" x14ac:dyDescent="0.35">
      <c r="A9" s="1"/>
      <c r="B9" s="1"/>
      <c r="C9" s="1"/>
      <c r="D9" s="1"/>
      <c r="E9" s="1"/>
      <c r="F9" s="1"/>
      <c r="G9" s="1"/>
      <c r="H9" s="1"/>
      <c r="I9" s="1"/>
      <c r="J9" s="3"/>
      <c r="K9" s="3"/>
      <c r="L9" s="8"/>
      <c r="M9" s="8"/>
      <c r="N9" s="8"/>
      <c r="O9" s="8"/>
      <c r="P9" s="8"/>
      <c r="Q9" s="1"/>
      <c r="R9" s="1"/>
      <c r="S9" s="1"/>
    </row>
    <row r="10" spans="1:19" x14ac:dyDescent="0.35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1"/>
      <c r="E11" s="1"/>
      <c r="F11" s="1"/>
      <c r="G11" s="1"/>
      <c r="H11" s="1"/>
      <c r="I11" s="1"/>
      <c r="J11" s="3"/>
      <c r="K11" s="3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 t="s">
        <v>166</v>
      </c>
      <c r="B12" s="1"/>
      <c r="C12" s="1"/>
      <c r="D12" s="1"/>
      <c r="E12" s="1"/>
      <c r="F12" s="1"/>
      <c r="G12" s="1"/>
      <c r="H12" s="1"/>
      <c r="I12" s="1"/>
      <c r="J12" s="3"/>
      <c r="K12" s="3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 t="s">
        <v>167</v>
      </c>
      <c r="B13" s="1"/>
      <c r="C13" s="1"/>
      <c r="D13" s="1"/>
      <c r="E13" s="1"/>
      <c r="F13" s="1"/>
      <c r="G13" s="1"/>
      <c r="H13" s="1"/>
      <c r="I13" s="1"/>
      <c r="J13" s="3"/>
      <c r="K13" s="3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 t="s">
        <v>29</v>
      </c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  <c r="O15" s="1"/>
      <c r="P15" s="1"/>
      <c r="Q15" s="1"/>
      <c r="R15" s="1"/>
      <c r="S15" s="1"/>
    </row>
    <row r="16" spans="1:19" x14ac:dyDescent="0.35">
      <c r="A16" s="1"/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  <c r="O16" s="1"/>
      <c r="P16" s="1"/>
      <c r="Q16" s="1"/>
      <c r="R16" s="1"/>
      <c r="S16" s="1"/>
    </row>
    <row r="17" spans="1:19" x14ac:dyDescent="0.35">
      <c r="A17" s="1" t="s">
        <v>100</v>
      </c>
      <c r="B17" s="1"/>
      <c r="C17" s="1"/>
      <c r="D17" s="1"/>
      <c r="E17" s="1"/>
      <c r="F17" s="1"/>
      <c r="G17" s="1"/>
      <c r="H17" s="1"/>
      <c r="I17" s="1"/>
      <c r="J17" s="3"/>
      <c r="K17" s="3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1"/>
      <c r="E18" s="1"/>
      <c r="F18" s="1"/>
      <c r="G18" s="1"/>
      <c r="H18" s="1"/>
      <c r="I18" s="1"/>
      <c r="J18" s="3"/>
      <c r="K18" s="3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4" t="s">
        <v>168</v>
      </c>
      <c r="B19" s="4"/>
      <c r="C19" s="4"/>
      <c r="D19" s="4"/>
      <c r="E19" s="4"/>
      <c r="F19" s="4"/>
      <c r="G19" s="4"/>
      <c r="H19" s="4"/>
      <c r="I19" s="4"/>
      <c r="J19" s="173"/>
      <c r="K19" s="173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4" t="s">
        <v>102</v>
      </c>
      <c r="B20" s="4"/>
      <c r="C20" s="4"/>
      <c r="D20" s="4"/>
      <c r="E20" s="4"/>
      <c r="F20" s="4"/>
      <c r="G20" s="4"/>
      <c r="H20" s="4"/>
      <c r="I20" s="4"/>
      <c r="J20" s="173"/>
      <c r="K20" s="173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4" t="s">
        <v>103</v>
      </c>
      <c r="B21" s="4"/>
      <c r="C21" s="4"/>
      <c r="D21" s="4"/>
      <c r="E21" s="4"/>
      <c r="F21" s="4"/>
      <c r="G21" s="4"/>
      <c r="H21" s="4"/>
      <c r="I21" s="4"/>
      <c r="J21" s="173"/>
      <c r="K21" s="173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4" t="s">
        <v>104</v>
      </c>
      <c r="B22" s="4"/>
      <c r="C22" s="4"/>
      <c r="D22" s="4"/>
      <c r="E22" s="4"/>
      <c r="F22" s="4"/>
      <c r="G22" s="4"/>
      <c r="H22" s="4"/>
      <c r="I22" s="4"/>
      <c r="J22" s="173"/>
      <c r="K22" s="173"/>
      <c r="L22" s="1"/>
      <c r="M22" s="1"/>
      <c r="N22" s="1"/>
      <c r="O22" s="1"/>
      <c r="P22" s="1"/>
      <c r="Q22" s="1"/>
      <c r="R22" s="1"/>
      <c r="S22" s="1"/>
    </row>
    <row r="23" spans="1:19" x14ac:dyDescent="0.35">
      <c r="A23" s="4" t="s">
        <v>105</v>
      </c>
      <c r="B23" s="4"/>
      <c r="C23" s="4"/>
      <c r="D23" s="4"/>
      <c r="E23" s="4"/>
      <c r="F23" s="4"/>
      <c r="G23" s="4"/>
      <c r="H23" s="4"/>
      <c r="I23" s="4"/>
      <c r="J23" s="173"/>
      <c r="K23" s="173"/>
      <c r="L23" s="1"/>
      <c r="M23" s="1"/>
      <c r="N23" s="1"/>
      <c r="O23" s="1"/>
      <c r="P23" s="1"/>
      <c r="Q23" s="1"/>
      <c r="R23" s="1"/>
      <c r="S23" s="1"/>
    </row>
    <row r="24" spans="1:19" x14ac:dyDescent="0.35">
      <c r="A24" s="4" t="s">
        <v>106</v>
      </c>
      <c r="B24" s="4"/>
      <c r="C24" s="4"/>
      <c r="D24" s="4"/>
      <c r="E24" s="4"/>
      <c r="F24" s="4"/>
      <c r="G24" s="4"/>
      <c r="H24" s="4"/>
      <c r="I24" s="4"/>
      <c r="J24" s="173"/>
      <c r="K24" s="173"/>
      <c r="L24" s="1"/>
      <c r="M24" s="1"/>
      <c r="N24" s="1"/>
      <c r="O24" s="1"/>
      <c r="P24" s="1"/>
      <c r="Q24" s="1"/>
      <c r="R24" s="1"/>
      <c r="S24" s="1"/>
    </row>
    <row r="25" spans="1:19" x14ac:dyDescent="0.35">
      <c r="A25" s="4" t="s">
        <v>107</v>
      </c>
      <c r="B25" s="4"/>
      <c r="C25" s="4"/>
      <c r="D25" s="4"/>
      <c r="E25" s="4"/>
      <c r="F25" s="4"/>
      <c r="G25" s="4"/>
      <c r="H25" s="4"/>
      <c r="I25" s="4"/>
      <c r="J25" s="173"/>
      <c r="K25" s="173"/>
      <c r="L25" s="1"/>
      <c r="M25" s="1"/>
      <c r="N25" s="1"/>
      <c r="O25" s="1"/>
      <c r="P25" s="1"/>
      <c r="Q25" s="1"/>
      <c r="R25" s="1"/>
      <c r="S25" s="1"/>
    </row>
    <row r="26" spans="1:19" x14ac:dyDescent="0.35">
      <c r="A26" s="4"/>
      <c r="B26" s="4"/>
      <c r="C26" s="4"/>
      <c r="D26" s="4"/>
      <c r="E26" s="4"/>
      <c r="F26" s="4"/>
      <c r="G26" s="4"/>
      <c r="H26" s="4"/>
      <c r="I26" s="4"/>
      <c r="J26" s="173"/>
      <c r="K26" s="173"/>
      <c r="L26" s="1"/>
      <c r="M26" s="1"/>
      <c r="N26" s="1"/>
      <c r="O26" s="1"/>
      <c r="P26" s="1"/>
      <c r="Q26" s="1"/>
      <c r="R26" s="1"/>
      <c r="S26" s="1"/>
    </row>
    <row r="27" spans="1:19" x14ac:dyDescent="0.35">
      <c r="A27" s="4" t="s">
        <v>169</v>
      </c>
      <c r="B27" s="4"/>
      <c r="C27" s="4"/>
      <c r="D27" s="4"/>
      <c r="E27" s="4"/>
      <c r="F27" s="4"/>
      <c r="G27" s="4"/>
      <c r="H27" s="4"/>
      <c r="I27" s="4"/>
      <c r="J27" s="173"/>
      <c r="K27" s="173"/>
      <c r="L27" s="1"/>
      <c r="M27" s="1"/>
      <c r="N27" s="1"/>
      <c r="O27" s="1"/>
      <c r="P27" s="1"/>
      <c r="Q27" s="1"/>
      <c r="R27" s="1"/>
      <c r="S27" s="1"/>
    </row>
    <row r="28" spans="1:19" x14ac:dyDescent="0.35">
      <c r="A28" s="4" t="s">
        <v>110</v>
      </c>
      <c r="B28" s="4"/>
      <c r="C28" s="4"/>
      <c r="D28" s="4"/>
      <c r="E28" s="4"/>
      <c r="F28" s="4"/>
      <c r="G28" s="4"/>
      <c r="H28" s="4"/>
      <c r="I28" s="4"/>
      <c r="J28" s="173"/>
      <c r="K28" s="173"/>
      <c r="L28" s="1"/>
      <c r="M28" s="1"/>
      <c r="N28" s="1"/>
      <c r="O28" s="1"/>
      <c r="P28" s="1"/>
      <c r="Q28" s="1"/>
      <c r="R28" s="1"/>
      <c r="S28" s="1"/>
    </row>
    <row r="29" spans="1:19" x14ac:dyDescent="0.35">
      <c r="A29" s="4"/>
      <c r="B29" s="4"/>
      <c r="C29" s="4"/>
      <c r="D29" s="4"/>
      <c r="E29" s="4"/>
      <c r="F29" s="4"/>
      <c r="G29" s="4"/>
      <c r="H29" s="4"/>
      <c r="I29" s="4"/>
      <c r="J29" s="173"/>
      <c r="K29" s="173"/>
      <c r="L29" s="1"/>
      <c r="M29" s="1"/>
      <c r="N29" s="1"/>
      <c r="O29" s="1"/>
      <c r="P29" s="1"/>
      <c r="Q29" s="1"/>
      <c r="R29" s="1"/>
      <c r="S29" s="1"/>
    </row>
    <row r="30" spans="1:19" x14ac:dyDescent="0.35">
      <c r="A30" s="4" t="s">
        <v>111</v>
      </c>
      <c r="B30" s="4"/>
      <c r="C30" s="4"/>
      <c r="D30" s="4"/>
      <c r="E30" s="4"/>
      <c r="F30" s="4"/>
      <c r="G30" s="4"/>
      <c r="H30" s="4"/>
      <c r="I30" s="4"/>
      <c r="J30" s="173"/>
      <c r="K30" s="173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A31" s="4" t="s">
        <v>112</v>
      </c>
      <c r="B31" s="4"/>
      <c r="C31" s="4"/>
      <c r="D31" s="4"/>
      <c r="E31" s="4"/>
      <c r="F31" s="4"/>
      <c r="G31" s="4"/>
      <c r="H31" s="4"/>
      <c r="I31" s="4"/>
      <c r="J31" s="173"/>
      <c r="K31" s="173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A32" s="1"/>
      <c r="B32" s="1"/>
      <c r="C32" s="1"/>
      <c r="D32" s="1"/>
      <c r="E32" s="1"/>
      <c r="F32" s="1"/>
      <c r="G32" s="1"/>
      <c r="H32" s="1"/>
      <c r="I32" s="1"/>
      <c r="J32" s="3"/>
      <c r="K32" s="3"/>
      <c r="L32" s="1"/>
      <c r="M32" s="1"/>
      <c r="N32" s="1"/>
      <c r="O32" s="1"/>
      <c r="P32" s="1"/>
      <c r="Q32" s="1"/>
      <c r="R32" s="1"/>
      <c r="S32" s="1"/>
    </row>
    <row r="33" spans="1:19" x14ac:dyDescent="0.35">
      <c r="A33" s="1" t="s">
        <v>113</v>
      </c>
      <c r="B33" s="1"/>
      <c r="C33" s="1"/>
      <c r="D33" s="1"/>
      <c r="E33" s="1"/>
      <c r="F33" s="1"/>
      <c r="G33" s="1"/>
      <c r="H33" s="1"/>
      <c r="I33" s="1"/>
      <c r="J33" s="3"/>
      <c r="K33" s="3"/>
      <c r="L33" s="1"/>
      <c r="M33" s="1"/>
      <c r="N33" s="1"/>
      <c r="O33" s="1"/>
      <c r="P33" s="1"/>
      <c r="Q33" s="1"/>
      <c r="R33" s="1"/>
      <c r="S33" s="1"/>
    </row>
    <row r="34" spans="1:19" x14ac:dyDescent="0.35">
      <c r="A34" s="1" t="s">
        <v>114</v>
      </c>
      <c r="B34" s="1"/>
      <c r="C34" s="1"/>
      <c r="D34" s="1"/>
      <c r="E34" s="1"/>
      <c r="F34" s="1"/>
      <c r="G34" s="1"/>
      <c r="H34" s="1"/>
      <c r="I34" s="1"/>
      <c r="J34" s="3"/>
      <c r="K34" s="3"/>
      <c r="L34" s="1"/>
      <c r="M34" s="1"/>
      <c r="N34" s="1"/>
      <c r="O34" s="1"/>
      <c r="P34" s="1"/>
      <c r="Q34" s="1"/>
      <c r="R34" s="1"/>
      <c r="S34" s="1"/>
    </row>
    <row r="35" spans="1:19" x14ac:dyDescent="0.35">
      <c r="A35" s="1" t="s">
        <v>115</v>
      </c>
      <c r="B35" s="1"/>
      <c r="C35" s="1"/>
      <c r="D35" s="1"/>
      <c r="E35" s="1"/>
      <c r="F35" s="1"/>
      <c r="G35" s="1"/>
      <c r="H35" s="1"/>
      <c r="I35" s="1"/>
      <c r="J35" s="3"/>
      <c r="K35" s="3"/>
      <c r="L35" s="1"/>
      <c r="M35" s="1"/>
      <c r="N35" s="1"/>
      <c r="O35" s="1"/>
      <c r="P35" s="1"/>
      <c r="Q35" s="1"/>
      <c r="R35" s="1"/>
      <c r="S35" s="1"/>
    </row>
  </sheetData>
  <mergeCells count="22">
    <mergeCell ref="R3:R4"/>
    <mergeCell ref="S3:S4"/>
    <mergeCell ref="N2:Q2"/>
    <mergeCell ref="R2:S2"/>
    <mergeCell ref="B3:B4"/>
    <mergeCell ref="C3:C4"/>
    <mergeCell ref="D3:D4"/>
    <mergeCell ref="J3:J4"/>
    <mergeCell ref="K3:K4"/>
    <mergeCell ref="L3:L4"/>
    <mergeCell ref="M3:M4"/>
    <mergeCell ref="N3:Q3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L2:M2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MS_3.1._11</vt:lpstr>
      <vt:lpstr>ZS_3.2._11</vt:lpstr>
      <vt:lpstr>SPC_3.4._11</vt:lpstr>
      <vt:lpstr>CZV_3.3_11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Klabačková</dc:creator>
  <cp:lastModifiedBy>Lenka Klabačková</cp:lastModifiedBy>
  <cp:lastPrinted>2022-01-13T23:08:19Z</cp:lastPrinted>
  <dcterms:created xsi:type="dcterms:W3CDTF">2021-12-13T15:31:37Z</dcterms:created>
  <dcterms:modified xsi:type="dcterms:W3CDTF">2022-01-13T23:09:55Z</dcterms:modified>
</cp:coreProperties>
</file>