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Zlofy\Desktop\SR_6_22\final_JBC\"/>
    </mc:Choice>
  </mc:AlternateContent>
  <xr:revisionPtr revIDLastSave="0" documentId="13_ncr:1_{400E4A8A-D989-4AAB-83F9-E0980352CB4F}" xr6:coauthVersionLast="47" xr6:coauthVersionMax="47" xr10:uidLastSave="{00000000-0000-0000-0000-000000000000}"/>
  <bookViews>
    <workbookView xWindow="-120" yWindow="-120" windowWidth="29040" windowHeight="15840" tabRatio="710" activeTab="2" xr2:uid="{00000000-000D-0000-FFFF-FFFF00000000}"/>
  </bookViews>
  <sheets>
    <sheet name="MŠ" sheetId="6" r:id="rId1"/>
    <sheet name="ZŠ" sheetId="7" r:id="rId2"/>
    <sheet name="zajmové, neformalní, cel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8" l="1"/>
  <c r="L5" i="8" l="1"/>
  <c r="M7" i="7"/>
  <c r="M20" i="7"/>
  <c r="M4" i="6"/>
  <c r="M12" i="7"/>
  <c r="M11" i="7"/>
  <c r="M10" i="7"/>
  <c r="M19" i="7"/>
  <c r="M18" i="7"/>
  <c r="M17" i="7"/>
  <c r="M5" i="6"/>
  <c r="M16" i="7" l="1"/>
  <c r="M15" i="7"/>
  <c r="M14" i="7"/>
  <c r="M13" i="7"/>
  <c r="M9" i="7"/>
  <c r="M8" i="7"/>
  <c r="M6" i="7"/>
  <c r="M5" i="7"/>
</calcChain>
</file>

<file path=xl/sharedStrings.xml><?xml version="1.0" encoding="utf-8"?>
<sst xmlns="http://schemas.openxmlformats.org/spreadsheetml/2006/main" count="425" uniqueCount="181">
  <si>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</si>
  <si>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</si>
  <si>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</si>
  <si>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</si>
  <si>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</si>
  <si>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</si>
  <si>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</si>
  <si>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</si>
  <si>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</si>
  <si>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</si>
  <si>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</si>
  <si>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</si>
  <si>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</si>
  <si>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</si>
  <si>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</si>
  <si>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</si>
  <si>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</si>
  <si>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</si>
  <si>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</si>
  <si>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</si>
  <si>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</si>
  <si>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</si>
  <si>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</si>
  <si>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</si>
  <si>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</si>
  <si>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</si>
  <si>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</si>
  <si>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</si>
  <si>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</si>
  <si>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</si>
  <si>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</si>
  <si>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</si>
  <si>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</si>
  <si>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</si>
  <si>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</si>
  <si>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</si>
  <si>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</si>
  <si>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</si>
  <si>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</si>
  <si>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</si>
  <si>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</si>
  <si>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</si>
  <si>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</si>
  <si>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</si>
  <si>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</si>
  <si>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</si>
  <si>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</si>
  <si>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</si>
  <si>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</si>
  <si>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</si>
  <si>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</si>
  <si>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</si>
  <si>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</si>
  <si>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Liberecký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</si>
  <si>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</si>
  <si>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Základní 
umělecká škola Jablonec nad Nisou, 
DDM Vikýř Jablonec nad Nisou</t>
  </si>
  <si>
    <t>Statutární 
město Jablonec nad Nisou</t>
  </si>
  <si>
    <t>75122308, 
75122294</t>
  </si>
  <si>
    <t>Jablonec 
nad Nisou</t>
  </si>
  <si>
    <t>Jedná se o projektový záměr kompletní rekonstrukce DDM Vikýř, zahrady a ZUŠ. DDM a ZUŠ spolu sousedí, jednalo by se o propojení obou budov, nejdříve bude nutné vyřešit majetkoprávní vztahy, následně bude projektový záměr předložen zastupitelstvu města (zpracována studie a následné zpracování projektové dokumentace).</t>
  </si>
  <si>
    <t>1/2025</t>
  </si>
  <si>
    <t>12/2026</t>
  </si>
  <si>
    <t>x</t>
  </si>
  <si>
    <t>studie</t>
  </si>
  <si>
    <t>ne</t>
  </si>
  <si>
    <t xml:space="preserve">Modernizace ZŠ Pivovarská 
v Jablonci nad Nisou </t>
  </si>
  <si>
    <t>Jablonec nad 
Nisou</t>
  </si>
  <si>
    <t>Učebna IT včetně kabinetu a skladu, učebna přírodních věd včetně kabinetu a skladu, zázemí pro asistenty pedagogů, zázemí pro spec. pedagoga + psychologa, relaxační místnost pro děti s poruchami osobnosti.</t>
  </si>
  <si>
    <t>1/2024</t>
  </si>
  <si>
    <t>12/2025</t>
  </si>
  <si>
    <t>ZŠ Jablonec 
nad Nisou - Kokonín, Rychnovská 216, příspěvková organizace</t>
  </si>
  <si>
    <t>ano</t>
  </si>
  <si>
    <t>2/2026</t>
  </si>
  <si>
    <t>12/2027</t>
  </si>
  <si>
    <t>Modernizace ZŠ Mozartova v Jablonci nad Nisou - navazující investice</t>
  </si>
  <si>
    <t>Jablonec nad Nisou</t>
  </si>
  <si>
    <t>Jablonec nad Nisou, Liberecká 26, příspěvková organizace</t>
  </si>
  <si>
    <t>ZŠ Jablonec nad Nisou, 5. května 76, příspěvková organizace</t>
  </si>
  <si>
    <t>Modernizace ZŠ 5. května v Jablonci nad Nisou</t>
  </si>
  <si>
    <t>Modernizace stávajících prostor školní družiny včetně bezbariérového přístupu v objektu Sokolí, modernizace učebny fyziky, jazykové a počítačové učebny včetně kabinetů a skladů, modernizace školní kuchyňky, sborovny pro pedagogy, zajištění bezbariérovosti - výtah, bezbariérové WC.</t>
  </si>
  <si>
    <t>1/2023</t>
  </si>
  <si>
    <t>12/2024</t>
  </si>
  <si>
    <t>ZŠ Jablonec nad Nisou, Pasířská 72, příspěvková organizace</t>
  </si>
  <si>
    <t>7/2022</t>
  </si>
  <si>
    <t>Modernizace ZŠ Pasířská v Jablonci nad Nisou – navazující investice II.</t>
  </si>
  <si>
    <t>Modernizace odborné učebny dílen včetně kabinetů,  terapeutické místnosti, realizace akustiky v tělocvičně (pavilony F, B).</t>
  </si>
  <si>
    <t>12/2023</t>
  </si>
  <si>
    <t>Modernizace ZŠ Pasířská v Jablonci nad Nisou – navazující investice III.</t>
  </si>
  <si>
    <t>Modernizace jazykové učebny, učebny přírodopisu včetně kabinetu, zajištění bezbariérovosti školy včetně modernizace všech tříd  družiny a bezbariérových WC v 1. a 2. NP, rozšíření sborovny (pavilony B, H) .</t>
  </si>
  <si>
    <t>Jablonec nad Nisou - Rýnovice, Pod Vodárnou 10, příspěvková organizace</t>
  </si>
  <si>
    <t>Modernizace ZŠ Jablonec nad Nisou - Rýnovice, Pod Vodárnou 10</t>
  </si>
  <si>
    <t>Modernizace učebny fyziky, chemie, přírodopisu a dvou učeben IT včetně kabinetů a skladu, modernizace sborovny a zajištění bezbariérovosti části školy, rekonstrukce tělocvičny.</t>
  </si>
  <si>
    <t>ZŠ Jablonec nad Nisou - Mšeno, Arbesova 30, příspěvková organizace</t>
  </si>
  <si>
    <t>Modernizace ZŠ Arbesova v Jablonci nad Nisou</t>
  </si>
  <si>
    <t>fáze
plánování</t>
  </si>
  <si>
    <t xml:space="preserve">Modernizace
ZŠ Jablonec nad Nisou -  Kokonín - navazující investice </t>
  </si>
  <si>
    <t>ZŠ a MŠ Rychnov u Jablonce nad Nisou, příspěvková organizace</t>
  </si>
  <si>
    <t>Město Rychnov u Jablonce nad Nisou</t>
  </si>
  <si>
    <t>Rychnov u 
Jablonce nad Nisou</t>
  </si>
  <si>
    <t>MŠ Jablonec nad Nisou, Palackého 37, příspěvková organizace</t>
  </si>
  <si>
    <t>Navýšení kapacity MŠ Palackého
v Jablonci nad Nisou</t>
  </si>
  <si>
    <t>ZŠ Jablonec nad Nisou, Pivovarská 15, příspěvková organizace</t>
  </si>
  <si>
    <t>ZŠ Jablonec nad Nisou- Mšeno, Mozartova 24, příspěvková organizace</t>
  </si>
  <si>
    <t>Cesta objevů</t>
  </si>
  <si>
    <t>ZŠ a MŠ Janov nad Nisou, příspěvková organizace</t>
  </si>
  <si>
    <t>Obec Janov nad Nisou</t>
  </si>
  <si>
    <t>Rekonstrukce odborné učebny a kabinetů.</t>
  </si>
  <si>
    <t>1/2022</t>
  </si>
  <si>
    <t>12/2022</t>
  </si>
  <si>
    <t>zpracovaná
PD</t>
  </si>
  <si>
    <t>ZŠ, Lučany nad Nisou, okres Jablonec nad Nisou, příspěvková organizace</t>
  </si>
  <si>
    <t>Město Lučany nad Nisou</t>
  </si>
  <si>
    <t>Lučany nad Nisou</t>
  </si>
  <si>
    <t>ZŠ Lučany nad Nisou připravuje komplexně žáky pro budoucnost</t>
  </si>
  <si>
    <t>1, 2021</t>
  </si>
  <si>
    <t>12, 2022</t>
  </si>
  <si>
    <t>ZŠ, Lučany nad Nisou,  okres Jablonec nad Nisou, příspěvková organizace</t>
  </si>
  <si>
    <t>87 000 000</t>
  </si>
  <si>
    <t>7/2025</t>
  </si>
  <si>
    <t>Rychnov u Jablonce nad Niosu</t>
  </si>
  <si>
    <t>6, 2022</t>
  </si>
  <si>
    <t>12, 2024</t>
  </si>
  <si>
    <t>Dokončena první I. přístavby. Zpracovaná PD na II. a III. etapu, podána žádost o stavební povolení.</t>
  </si>
  <si>
    <t>Vybavení a
modernizace digitálních technologií odborných učeben ZŠ</t>
  </si>
  <si>
    <t>6, 2023</t>
  </si>
  <si>
    <t>Rádlo</t>
  </si>
  <si>
    <t>obec Rádlo</t>
  </si>
  <si>
    <t>Rekonstrukce odborné učebny</t>
  </si>
  <si>
    <t>PD</t>
  </si>
  <si>
    <t>4, 2022</t>
  </si>
  <si>
    <t>částečně 
PD</t>
  </si>
  <si>
    <t>ZŠ Rádllo,
příspěvková organizace</t>
  </si>
  <si>
    <t>Stavební úpravy
Pc učebny</t>
  </si>
  <si>
    <t>Jablonec nad
Nisou</t>
  </si>
  <si>
    <t>1, 2026</t>
  </si>
  <si>
    <t>2, 2027</t>
  </si>
  <si>
    <t>Současná kapacita budovy MŠ je na maximální hranici a v dalších letech se z důvodů zvýšeného zájmu o bydlení v našem městě zvyšuje počet bytů i rodinných domů, kam se stěhují mladí lidé, proto se dá očekávat, že kapacita naši MŠ nebude již dostatečná, proto město připravuje projekt přístavby budovy MŠ s navýšení o dvě třídy.</t>
  </si>
  <si>
    <t>zpracovává
se PD</t>
  </si>
  <si>
    <t>Vybudování odborných učeben pro druhý stupeň</t>
  </si>
  <si>
    <t>Vybavení 5 nových opdborných učeben, a výuku
cizých jazyků, přírodní vědy, práci s digitalními technologiemy a výtvarné výchovy.</t>
  </si>
  <si>
    <t xml:space="preserve">Modernizace školní družiny včetně vybudování nového oddělení, úprava vstupní haly, vybudování venkovní auly se zastřešením, rekonstrukce hřišť a sportovních ploch. </t>
  </si>
  <si>
    <t xml:space="preserve">Vybudování bezbarierovosti školy </t>
  </si>
  <si>
    <t>Multifunkční centrum 
volnočasových aktivit v Jablonci nad Nisou</t>
  </si>
  <si>
    <t>Modernizace ZŠ Liberecká v Jablonci nad Nisou - navazující investice</t>
  </si>
  <si>
    <t>Bezbariérová škola ZŠ Lučany 
nad Nisou</t>
  </si>
  <si>
    <t xml:space="preserve">
Předmětem projektu je výstavba nového objektu MŠ s kapacitou 144 míst – 4 běžné třídy a 2 třídy speciální. Součástí projektu budou úpravy venkovních prostor a instalace herních prvků. Na začátku proběhne demolice stávajících pavilonových objektů. </t>
  </si>
  <si>
    <t>Objekt Rychnovská 216: Vybudování přístavby ZŠ, kde se bude nacházet učebna fyziky, chemie, učebna přírodopisu, učebna IT a 2x jazyková učebna,  učebna vytvarné výchovy, 2 kabinety pro učitele, tělocvična včetně nářaďovny, vývařovna a výdejna. Bezbariérové WC - bude využito bezbariérové WC, které se již nachází ve stávající přístavbě.</t>
  </si>
  <si>
    <t>dokončena stavební studie</t>
  </si>
  <si>
    <t>Modernizace učeben, kabinetů a skladů: sborovny (1. stupeň), 3 x sklad 1. stupeň (přírodní vědy), učebna přírodopisu , školních dílen, 4 x učebna cizích jazyků, učebna IT, kabinet - pracovní výchovy, fyziky, matematiky, zeměpisu, přírodopisu, 2 x cizích jazyků, sklad pracovní výchovy a a sklad přírodopisu.</t>
  </si>
  <si>
    <t>dokončena PD</t>
  </si>
  <si>
    <t>dispoziční návrh</t>
  </si>
  <si>
    <t>PD (DSP)</t>
  </si>
  <si>
    <t>Modernizace jazykové učebny a učebny IT, zajištění bezbariérovosti celé školy (vybudování výtahu)</t>
  </si>
  <si>
    <r>
      <t xml:space="preserve">9
</t>
    </r>
    <r>
      <rPr>
        <sz val="8"/>
        <color rgb="FF0070C0"/>
        <rFont val="Calibri"/>
        <family val="2"/>
        <charset val="238"/>
        <scheme val="minor"/>
      </rPr>
      <t>(ZMĚNA)</t>
    </r>
  </si>
  <si>
    <t>Zpracovaná PD (DPS)</t>
  </si>
  <si>
    <r>
      <t xml:space="preserve">12
</t>
    </r>
    <r>
      <rPr>
        <sz val="8"/>
        <color rgb="FF0070C0"/>
        <rFont val="Calibri"/>
        <family val="2"/>
        <charset val="238"/>
        <scheme val="minor"/>
      </rPr>
      <t>ZMĚNA</t>
    </r>
  </si>
  <si>
    <r>
      <t xml:space="preserve">11
</t>
    </r>
    <r>
      <rPr>
        <sz val="8"/>
        <color rgb="FF0070C0"/>
        <rFont val="Calibri"/>
        <family val="2"/>
        <charset val="238"/>
        <scheme val="minor"/>
      </rPr>
      <t>ZMĚNA</t>
    </r>
  </si>
  <si>
    <r>
      <t xml:space="preserve">2
</t>
    </r>
    <r>
      <rPr>
        <sz val="8"/>
        <color rgb="FF0070C0"/>
        <rFont val="Calibri"/>
        <family val="2"/>
        <charset val="238"/>
        <scheme val="minor"/>
      </rPr>
      <t>ZMĚNA</t>
    </r>
  </si>
  <si>
    <r>
      <t xml:space="preserve">3
</t>
    </r>
    <r>
      <rPr>
        <sz val="8"/>
        <color rgb="FF0070C0"/>
        <rFont val="Calibri"/>
        <family val="2"/>
        <charset val="238"/>
        <scheme val="minor"/>
      </rPr>
      <t>ZMĚNA</t>
    </r>
  </si>
  <si>
    <r>
      <t xml:space="preserve">4
</t>
    </r>
    <r>
      <rPr>
        <sz val="8"/>
        <color rgb="FF0070C0"/>
        <rFont val="Calibri"/>
        <family val="2"/>
        <charset val="238"/>
        <scheme val="minor"/>
      </rPr>
      <t>ZMĚNA</t>
    </r>
  </si>
  <si>
    <r>
      <t xml:space="preserve">5
</t>
    </r>
    <r>
      <rPr>
        <sz val="8"/>
        <color rgb="FF0070C0"/>
        <rFont val="Calibri"/>
        <family val="2"/>
        <charset val="238"/>
        <scheme val="minor"/>
      </rPr>
      <t>ZMĚNA</t>
    </r>
  </si>
  <si>
    <t>2
 ZMĚNA</t>
  </si>
  <si>
    <r>
      <t xml:space="preserve">13
</t>
    </r>
    <r>
      <rPr>
        <sz val="8"/>
        <color rgb="FF0070C0"/>
        <rFont val="Calibri"/>
        <family val="2"/>
        <charset val="238"/>
        <scheme val="minor"/>
      </rPr>
      <t>ZMĚNA</t>
    </r>
  </si>
  <si>
    <t>Rekonsrukce odborných učeben v areálu základní školy.</t>
  </si>
  <si>
    <t>Stavební úpravy, přístavba, vybudování a rekonstrukce odborných učeben přírodních věd, cizích jazyků, fyziky, polytechniky / robotiky, observatoře a zázemí, učebny přírodních věd se zaměřením na astronomii, dílen, zázemí pro pedagogy, zajištění konektivity, vybudování venkovní učebny.</t>
  </si>
  <si>
    <r>
      <t xml:space="preserve">16
</t>
    </r>
    <r>
      <rPr>
        <sz val="8"/>
        <color rgb="FF0070C0"/>
        <rFont val="Calibri"/>
        <family val="2"/>
        <charset val="238"/>
        <scheme val="minor"/>
      </rPr>
      <t>ZMĚNA</t>
    </r>
  </si>
  <si>
    <t>1
ZMĚNA</t>
  </si>
  <si>
    <t xml:space="preserve">Současná kapcita Základní školy je nedostatečná a očekává se další nárůst počtu žáků. Do dvou let je nutné zvýšit kapacitu učeben na výuku cizých jazyků, přírodních věd, polytechnického vzdělávání, práci s digitalními technologiemy a výtvarné výchovy, včetně kabinetů a zázemí pro školní poradenské centrum a zázemí pro komunitní aktivity při ZŠ vedoucí k sociální inkluzi, včetně vybavení těchto učeben.    </t>
  </si>
  <si>
    <t>6
ZMĚNA</t>
  </si>
  <si>
    <t>7
ODSTRANĚN</t>
  </si>
  <si>
    <t>Navýšení kapacity mateřské školy Rychnov u Jablonce nad Nisou</t>
  </si>
  <si>
    <t>Spolek pro rozvoj
svobodného vzdělávání</t>
  </si>
  <si>
    <t>Centrum neformálního
vzdělávání Rádlo - odborné prostory</t>
  </si>
  <si>
    <t>Jablonec
nad Nisou</t>
  </si>
  <si>
    <t>Vybudování nových odborných prostor
(učeben): audiovizuální ateliéry, jazyková a počítačová učebna, multimediální místnost a polytechnická učebna (dílny) vč. zázemí a potřebného vybavení.</t>
  </si>
  <si>
    <t>6/2023</t>
  </si>
  <si>
    <t>6/2025</t>
  </si>
  <si>
    <t>ne
(na venkovní dílny ano)</t>
  </si>
  <si>
    <t>2
NOVÝ</t>
  </si>
  <si>
    <t>Janov nad
Nisou</t>
  </si>
  <si>
    <t>Schváleno v Jablonci nad Nisou dne 30. 6. 2022 řídícím výborem MAP II Jablonecko. Podpis: 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</si>
</sst>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color rgb="FF0070C0"/>
      <name val="Calibri"/>
      <family val="2"/>
      <charset val="238"/>
      <scheme val="minor"/>
    </font>
    <font>
      <sz val="8"/>
      <color rgb="FF0070C0"/>
      <name val="Calibri"/>
      <family val="2"/>
      <charset val="238"/>
      <scheme val="minor"/>
    </font>
    <font>
      <sz val="10"/>
      <color rgb="FF0070C0"/>
      <name val="Calibri"/>
      <family val="2"/>
      <charset val="238"/>
    </font>
    <font>
      <sz val="10"/>
      <color rgb="FF458DCF"/>
      <name val="Calibri"/>
      <family val="2"/>
      <charset val="238"/>
      <scheme val="minor"/>
    </font>
    <font>
      <sz val="11"/>
      <color rgb="FF458DCF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30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15" fillId="0" borderId="0" xfId="0" applyFont="1" applyProtection="1">
      <protection locked="0"/>
    </xf>
    <xf numFmtId="3" fontId="15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wrapText="1"/>
      <protection locked="0"/>
    </xf>
    <xf numFmtId="0" fontId="4" fillId="0" borderId="0" xfId="0" applyFont="1" applyBorder="1" applyProtection="1">
      <protection locked="0"/>
    </xf>
    <xf numFmtId="3" fontId="4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3" fontId="4" fillId="0" borderId="25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1" fontId="4" fillId="0" borderId="18" xfId="0" applyNumberFormat="1" applyFont="1" applyFill="1" applyBorder="1" applyAlignment="1" applyProtection="1">
      <alignment horizontal="center" vertical="center"/>
      <protection locked="0"/>
    </xf>
    <xf numFmtId="1" fontId="4" fillId="0" borderId="19" xfId="0" applyNumberFormat="1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24" xfId="0" applyFont="1" applyFill="1" applyBorder="1" applyAlignment="1" applyProtection="1">
      <alignment horizontal="center" vertical="center"/>
      <protection locked="0"/>
    </xf>
    <xf numFmtId="0" fontId="4" fillId="0" borderId="25" xfId="0" applyFont="1" applyFill="1" applyBorder="1" applyAlignment="1" applyProtection="1">
      <alignment horizontal="center" vertical="center"/>
      <protection locked="0"/>
    </xf>
    <xf numFmtId="0" fontId="4" fillId="0" borderId="45" xfId="0" applyFont="1" applyFill="1" applyBorder="1" applyAlignment="1" applyProtection="1">
      <alignment horizontal="center" vertical="center"/>
      <protection locked="0"/>
    </xf>
    <xf numFmtId="0" fontId="4" fillId="0" borderId="31" xfId="0" applyFont="1" applyFill="1" applyBorder="1" applyAlignment="1" applyProtection="1">
      <alignment horizontal="center" vertical="center"/>
      <protection locked="0"/>
    </xf>
    <xf numFmtId="0" fontId="4" fillId="0" borderId="49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4" fillId="0" borderId="23" xfId="0" applyFont="1" applyFill="1" applyBorder="1" applyAlignment="1" applyProtection="1">
      <alignment horizontal="center" vertical="center"/>
      <protection locked="0"/>
    </xf>
    <xf numFmtId="0" fontId="0" fillId="0" borderId="13" xfId="0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Fill="1" applyBorder="1" applyAlignment="1" applyProtection="1">
      <alignment horizontal="center" vertical="center" wrapText="1"/>
      <protection locked="0"/>
    </xf>
    <xf numFmtId="0" fontId="4" fillId="0" borderId="45" xfId="0" applyFont="1" applyFill="1" applyBorder="1" applyAlignment="1" applyProtection="1">
      <alignment horizontal="center" vertical="center" wrapText="1"/>
      <protection locked="0"/>
    </xf>
    <xf numFmtId="0" fontId="4" fillId="0" borderId="16" xfId="0" applyFont="1" applyFill="1" applyBorder="1" applyAlignment="1" applyProtection="1">
      <alignment horizontal="center" vertical="center" wrapText="1"/>
      <protection locked="0"/>
    </xf>
    <xf numFmtId="3" fontId="4" fillId="0" borderId="17" xfId="0" applyNumberFormat="1" applyFont="1" applyFill="1" applyBorder="1" applyAlignment="1" applyProtection="1">
      <alignment horizontal="center" vertical="center"/>
      <protection locked="0"/>
    </xf>
    <xf numFmtId="3" fontId="4" fillId="0" borderId="19" xfId="0" applyNumberFormat="1" applyFont="1" applyFill="1" applyBorder="1" applyAlignment="1" applyProtection="1">
      <alignment horizontal="center" vertical="center"/>
      <protection locked="0"/>
    </xf>
    <xf numFmtId="49" fontId="4" fillId="0" borderId="8" xfId="0" applyNumberFormat="1" applyFont="1" applyFill="1" applyBorder="1" applyAlignment="1" applyProtection="1">
      <alignment horizontal="center" vertical="center"/>
      <protection locked="0"/>
    </xf>
    <xf numFmtId="49" fontId="4" fillId="0" borderId="13" xfId="0" applyNumberFormat="1" applyFont="1" applyFill="1" applyBorder="1" applyAlignment="1" applyProtection="1">
      <alignment horizontal="center" vertical="center"/>
      <protection locked="0"/>
    </xf>
    <xf numFmtId="0" fontId="4" fillId="0" borderId="53" xfId="0" applyFont="1" applyFill="1" applyBorder="1" applyAlignment="1" applyProtection="1">
      <alignment horizontal="center" vertical="center" wrapText="1"/>
      <protection locked="0"/>
    </xf>
    <xf numFmtId="0" fontId="4" fillId="0" borderId="24" xfId="0" applyFont="1" applyFill="1" applyBorder="1" applyAlignment="1" applyProtection="1">
      <alignment horizontal="center" vertical="center" wrapText="1"/>
      <protection locked="0"/>
    </xf>
    <xf numFmtId="0" fontId="4" fillId="0" borderId="31" xfId="0" applyFont="1" applyFill="1" applyBorder="1" applyAlignment="1" applyProtection="1">
      <alignment horizontal="center" vertical="center" wrapText="1"/>
      <protection locked="0"/>
    </xf>
    <xf numFmtId="49" fontId="4" fillId="0" borderId="46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3" xfId="0" applyFont="1" applyFill="1" applyBorder="1" applyAlignment="1" applyProtection="1">
      <alignment horizontal="center" vertical="center" wrapText="1"/>
      <protection locked="0"/>
    </xf>
    <xf numFmtId="3" fontId="4" fillId="0" borderId="23" xfId="0" applyNumberFormat="1" applyFont="1" applyFill="1" applyBorder="1" applyAlignment="1" applyProtection="1">
      <alignment horizontal="center" vertical="center"/>
      <protection locked="0"/>
    </xf>
    <xf numFmtId="0" fontId="4" fillId="0" borderId="46" xfId="0" applyFont="1" applyFill="1" applyBorder="1" applyAlignment="1" applyProtection="1">
      <alignment horizontal="center" vertical="center" wrapText="1"/>
      <protection locked="0"/>
    </xf>
    <xf numFmtId="0" fontId="4" fillId="0" borderId="47" xfId="0" applyFont="1" applyFill="1" applyBorder="1" applyAlignment="1" applyProtection="1">
      <alignment horizontal="center" vertical="center" wrapText="1"/>
      <protection locked="0"/>
    </xf>
    <xf numFmtId="0" fontId="4" fillId="0" borderId="37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3" fontId="4" fillId="0" borderId="13" xfId="0" applyNumberFormat="1" applyFont="1" applyFill="1" applyBorder="1" applyAlignment="1" applyProtection="1">
      <alignment horizontal="center" vertical="center"/>
      <protection locked="0"/>
    </xf>
    <xf numFmtId="3" fontId="4" fillId="0" borderId="9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3" xfId="0" applyNumberFormat="1" applyFont="1" applyFill="1" applyBorder="1" applyAlignment="1" applyProtection="1">
      <alignment horizontal="center" vertical="center"/>
      <protection locked="0"/>
    </xf>
    <xf numFmtId="17" fontId="4" fillId="0" borderId="46" xfId="0" applyNumberFormat="1" applyFont="1" applyFill="1" applyBorder="1" applyAlignment="1" applyProtection="1">
      <alignment horizontal="center" vertical="center"/>
      <protection locked="0"/>
    </xf>
    <xf numFmtId="17" fontId="4" fillId="0" borderId="31" xfId="0" applyNumberFormat="1" applyFont="1" applyFill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18" fillId="0" borderId="14" xfId="0" applyFont="1" applyFill="1" applyBorder="1" applyAlignment="1" applyProtection="1">
      <alignment horizontal="center" vertical="center"/>
      <protection locked="0"/>
    </xf>
    <xf numFmtId="0" fontId="18" fillId="0" borderId="4" xfId="0" applyFont="1" applyFill="1" applyBorder="1" applyAlignment="1" applyProtection="1">
      <alignment horizontal="left" vertical="center" wrapText="1"/>
      <protection locked="0"/>
    </xf>
    <xf numFmtId="0" fontId="18" fillId="0" borderId="5" xfId="0" applyFont="1" applyFill="1" applyBorder="1" applyAlignment="1" applyProtection="1">
      <alignment horizontal="left" vertical="center" wrapText="1"/>
      <protection locked="0"/>
    </xf>
    <xf numFmtId="0" fontId="18" fillId="0" borderId="5" xfId="0" applyFont="1" applyFill="1" applyBorder="1" applyAlignment="1" applyProtection="1">
      <alignment horizontal="center" vertical="center"/>
      <protection locked="0"/>
    </xf>
    <xf numFmtId="1" fontId="18" fillId="0" borderId="5" xfId="0" applyNumberFormat="1" applyFont="1" applyFill="1" applyBorder="1" applyAlignment="1" applyProtection="1">
      <alignment horizontal="center" vertical="center"/>
      <protection locked="0"/>
    </xf>
    <xf numFmtId="1" fontId="18" fillId="0" borderId="6" xfId="0" applyNumberFormat="1" applyFont="1" applyFill="1" applyBorder="1" applyAlignment="1" applyProtection="1">
      <alignment horizontal="center" vertical="center"/>
      <protection locked="0"/>
    </xf>
    <xf numFmtId="0" fontId="18" fillId="0" borderId="14" xfId="0" applyFont="1" applyFill="1" applyBorder="1" applyAlignment="1" applyProtection="1">
      <alignment horizontal="center" vertical="center" wrapText="1"/>
      <protection locked="0"/>
    </xf>
    <xf numFmtId="3" fontId="18" fillId="0" borderId="4" xfId="0" applyNumberFormat="1" applyFont="1" applyFill="1" applyBorder="1" applyAlignment="1" applyProtection="1">
      <alignment horizontal="center" vertical="center"/>
      <protection locked="0"/>
    </xf>
    <xf numFmtId="3" fontId="18" fillId="0" borderId="6" xfId="0" applyNumberFormat="1" applyFont="1" applyFill="1" applyBorder="1" applyAlignment="1" applyProtection="1">
      <alignment horizontal="center" vertical="center"/>
      <protection locked="0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18" fillId="0" borderId="6" xfId="0" applyNumberFormat="1" applyFont="1" applyFill="1" applyBorder="1" applyAlignment="1" applyProtection="1">
      <alignment horizontal="center" vertical="center"/>
      <protection locked="0"/>
    </xf>
    <xf numFmtId="0" fontId="18" fillId="0" borderId="4" xfId="0" applyFont="1" applyFill="1" applyBorder="1" applyAlignment="1" applyProtection="1">
      <alignment horizontal="center" vertical="center"/>
      <protection locked="0"/>
    </xf>
    <xf numFmtId="0" fontId="18" fillId="0" borderId="6" xfId="0" applyFont="1" applyFill="1" applyBorder="1" applyAlignment="1" applyProtection="1">
      <alignment horizontal="center" vertical="center"/>
      <protection locked="0"/>
    </xf>
    <xf numFmtId="0" fontId="18" fillId="0" borderId="31" xfId="0" applyFont="1" applyFill="1" applyBorder="1" applyAlignment="1" applyProtection="1">
      <alignment horizontal="center" vertical="center"/>
      <protection locked="0"/>
    </xf>
    <xf numFmtId="0" fontId="18" fillId="0" borderId="17" xfId="0" applyFont="1" applyFill="1" applyBorder="1" applyAlignment="1" applyProtection="1">
      <alignment horizontal="center" vertical="center" wrapText="1"/>
      <protection locked="0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18" fillId="0" borderId="18" xfId="0" applyFont="1" applyFill="1" applyBorder="1" applyAlignment="1" applyProtection="1">
      <alignment horizontal="center" vertical="center"/>
      <protection locked="0"/>
    </xf>
    <xf numFmtId="0" fontId="18" fillId="0" borderId="19" xfId="0" applyFont="1" applyFill="1" applyBorder="1" applyAlignment="1" applyProtection="1">
      <alignment horizontal="center" vertical="center"/>
      <protection locked="0"/>
    </xf>
    <xf numFmtId="0" fontId="18" fillId="0" borderId="45" xfId="0" applyFont="1" applyFill="1" applyBorder="1" applyAlignment="1" applyProtection="1">
      <alignment horizontal="center" vertical="center" wrapText="1"/>
      <protection locked="0"/>
    </xf>
    <xf numFmtId="0" fontId="18" fillId="0" borderId="45" xfId="0" applyFont="1" applyFill="1" applyBorder="1" applyAlignment="1" applyProtection="1">
      <alignment horizontal="center" vertical="center"/>
      <protection locked="0"/>
    </xf>
    <xf numFmtId="0" fontId="18" fillId="0" borderId="31" xfId="0" applyFont="1" applyBorder="1" applyAlignment="1" applyProtection="1">
      <alignment horizontal="center" vertical="center" wrapText="1"/>
      <protection locked="0"/>
    </xf>
    <xf numFmtId="3" fontId="18" fillId="0" borderId="17" xfId="0" applyNumberFormat="1" applyFont="1" applyFill="1" applyBorder="1" applyAlignment="1" applyProtection="1">
      <alignment horizontal="center" vertical="center"/>
      <protection locked="0"/>
    </xf>
    <xf numFmtId="3" fontId="18" fillId="0" borderId="19" xfId="0" applyNumberFormat="1" applyFont="1" applyFill="1" applyBorder="1" applyAlignment="1" applyProtection="1">
      <alignment horizontal="center" vertical="center"/>
      <protection locked="0"/>
    </xf>
    <xf numFmtId="49" fontId="18" fillId="0" borderId="46" xfId="0" applyNumberFormat="1" applyFont="1" applyFill="1" applyBorder="1" applyAlignment="1" applyProtection="1">
      <alignment horizontal="center" vertical="center"/>
      <protection locked="0"/>
    </xf>
    <xf numFmtId="49" fontId="18" fillId="0" borderId="31" xfId="0" applyNumberFormat="1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0" fontId="18" fillId="0" borderId="24" xfId="0" applyFont="1" applyFill="1" applyBorder="1" applyAlignment="1" applyProtection="1">
      <alignment horizontal="center" vertical="center"/>
      <protection locked="0"/>
    </xf>
    <xf numFmtId="0" fontId="18" fillId="0" borderId="25" xfId="0" applyFont="1" applyFill="1" applyBorder="1" applyAlignment="1" applyProtection="1">
      <alignment horizontal="center" vertical="center"/>
      <protection locked="0"/>
    </xf>
    <xf numFmtId="0" fontId="18" fillId="0" borderId="53" xfId="0" applyFont="1" applyFill="1" applyBorder="1" applyAlignment="1" applyProtection="1">
      <alignment horizontal="center" vertical="center" wrapText="1"/>
      <protection locked="0"/>
    </xf>
    <xf numFmtId="0" fontId="18" fillId="0" borderId="31" xfId="0" applyFont="1" applyFill="1" applyBorder="1" applyAlignment="1" applyProtection="1">
      <alignment horizontal="center" vertical="center" wrapText="1"/>
      <protection locked="0"/>
    </xf>
    <xf numFmtId="0" fontId="18" fillId="0" borderId="24" xfId="0" applyFont="1" applyFill="1" applyBorder="1" applyAlignment="1" applyProtection="1">
      <alignment horizontal="center" vertical="center" wrapText="1"/>
      <protection locked="0"/>
    </xf>
    <xf numFmtId="0" fontId="20" fillId="0" borderId="25" xfId="0" applyFont="1" applyFill="1" applyBorder="1" applyAlignment="1" applyProtection="1">
      <alignment horizontal="center" vertical="center"/>
      <protection locked="0"/>
    </xf>
    <xf numFmtId="0" fontId="18" fillId="0" borderId="16" xfId="0" applyFont="1" applyFill="1" applyBorder="1" applyAlignment="1" applyProtection="1">
      <alignment horizontal="center" vertical="center" wrapText="1"/>
      <protection locked="0"/>
    </xf>
    <xf numFmtId="49" fontId="18" fillId="0" borderId="46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47" xfId="0" applyFont="1" applyFill="1" applyBorder="1" applyAlignment="1" applyProtection="1">
      <alignment horizontal="center" vertical="center"/>
      <protection locked="0"/>
    </xf>
    <xf numFmtId="0" fontId="20" fillId="0" borderId="41" xfId="0" applyFont="1" applyFill="1" applyBorder="1" applyAlignment="1" applyProtection="1">
      <alignment horizontal="center" vertical="center"/>
      <protection locked="0"/>
    </xf>
    <xf numFmtId="49" fontId="18" fillId="0" borderId="48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49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50" xfId="0" applyFont="1" applyFill="1" applyBorder="1" applyAlignment="1" applyProtection="1">
      <alignment horizontal="center" vertical="center"/>
      <protection locked="0"/>
    </xf>
    <xf numFmtId="0" fontId="18" fillId="0" borderId="51" xfId="0" applyFont="1" applyFill="1" applyBorder="1" applyAlignment="1" applyProtection="1">
      <alignment horizontal="center" vertical="center"/>
      <protection locked="0"/>
    </xf>
    <xf numFmtId="0" fontId="18" fillId="0" borderId="52" xfId="0" applyFont="1" applyFill="1" applyBorder="1" applyAlignment="1" applyProtection="1">
      <alignment horizontal="center" vertical="center"/>
      <protection locked="0"/>
    </xf>
    <xf numFmtId="0" fontId="18" fillId="0" borderId="16" xfId="0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center" vertical="center" wrapText="1"/>
      <protection locked="0"/>
    </xf>
    <xf numFmtId="3" fontId="18" fillId="0" borderId="23" xfId="0" applyNumberFormat="1" applyFont="1" applyFill="1" applyBorder="1" applyAlignment="1" applyProtection="1">
      <alignment horizontal="center" vertical="center"/>
      <protection locked="0"/>
    </xf>
    <xf numFmtId="3" fontId="18" fillId="0" borderId="25" xfId="0" applyNumberFormat="1" applyFont="1" applyFill="1" applyBorder="1" applyAlignment="1" applyProtection="1">
      <alignment horizontal="center" vertical="center"/>
      <protection locked="0"/>
    </xf>
    <xf numFmtId="0" fontId="18" fillId="0" borderId="46" xfId="0" applyFont="1" applyFill="1" applyBorder="1" applyAlignment="1" applyProtection="1">
      <alignment horizontal="center" vertical="center" wrapText="1"/>
      <protection locked="0"/>
    </xf>
    <xf numFmtId="0" fontId="18" fillId="0" borderId="49" xfId="0" applyFont="1" applyFill="1" applyBorder="1" applyAlignment="1" applyProtection="1">
      <alignment horizontal="center" vertical="center" wrapText="1"/>
      <protection locked="0"/>
    </xf>
    <xf numFmtId="0" fontId="18" fillId="0" borderId="50" xfId="0" applyFont="1" applyFill="1" applyBorder="1" applyAlignment="1" applyProtection="1">
      <alignment horizontal="center" vertical="center" wrapText="1"/>
      <protection locked="0"/>
    </xf>
    <xf numFmtId="0" fontId="18" fillId="0" borderId="47" xfId="0" applyFont="1" applyFill="1" applyBorder="1" applyAlignment="1" applyProtection="1">
      <alignment horizontal="center" vertical="center" wrapText="1"/>
      <protection locked="0"/>
    </xf>
    <xf numFmtId="0" fontId="18" fillId="0" borderId="47" xfId="0" applyFont="1" applyFill="1" applyBorder="1" applyAlignment="1" applyProtection="1">
      <alignment horizontal="center" vertical="center"/>
      <protection locked="0"/>
    </xf>
    <xf numFmtId="0" fontId="18" fillId="0" borderId="49" xfId="0" applyFont="1" applyFill="1" applyBorder="1" applyAlignment="1" applyProtection="1">
      <alignment horizontal="center" vertical="center"/>
      <protection locked="0"/>
    </xf>
    <xf numFmtId="0" fontId="18" fillId="0" borderId="49" xfId="0" applyFont="1" applyBorder="1" applyAlignment="1" applyProtection="1">
      <alignment horizontal="center" vertical="center" wrapText="1"/>
      <protection locked="0"/>
    </xf>
    <xf numFmtId="3" fontId="18" fillId="0" borderId="37" xfId="0" applyNumberFormat="1" applyFont="1" applyFill="1" applyBorder="1" applyAlignment="1" applyProtection="1">
      <alignment horizontal="center" vertical="center"/>
      <protection locked="0"/>
    </xf>
    <xf numFmtId="3" fontId="18" fillId="0" borderId="52" xfId="0" applyNumberFormat="1" applyFont="1" applyFill="1" applyBorder="1" applyAlignment="1" applyProtection="1">
      <alignment horizontal="center" vertical="center"/>
      <protection locked="0"/>
    </xf>
    <xf numFmtId="0" fontId="18" fillId="0" borderId="37" xfId="0" applyFont="1" applyFill="1" applyBorder="1" applyAlignment="1" applyProtection="1">
      <alignment horizontal="center" vertical="center"/>
      <protection locked="0"/>
    </xf>
    <xf numFmtId="0" fontId="18" fillId="0" borderId="38" xfId="0" applyFont="1" applyFill="1" applyBorder="1" applyAlignment="1" applyProtection="1">
      <alignment horizontal="center" vertical="center"/>
      <protection locked="0"/>
    </xf>
    <xf numFmtId="0" fontId="18" fillId="0" borderId="48" xfId="0" applyFont="1" applyFill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18" fillId="2" borderId="17" xfId="0" applyFont="1" applyFill="1" applyBorder="1" applyAlignment="1" applyProtection="1">
      <alignment horizontal="center" vertical="center" wrapText="1"/>
      <protection locked="0"/>
    </xf>
    <xf numFmtId="0" fontId="18" fillId="0" borderId="37" xfId="0" applyFont="1" applyFill="1" applyBorder="1" applyAlignment="1" applyProtection="1">
      <alignment horizontal="center" vertical="center" wrapText="1"/>
      <protection locked="0"/>
    </xf>
    <xf numFmtId="3" fontId="18" fillId="0" borderId="38" xfId="0" applyNumberFormat="1" applyFont="1" applyFill="1" applyBorder="1" applyAlignment="1" applyProtection="1">
      <alignment horizontal="center" vertical="center"/>
      <protection locked="0"/>
    </xf>
    <xf numFmtId="0" fontId="18" fillId="0" borderId="15" xfId="0" applyFont="1" applyFill="1" applyBorder="1" applyAlignment="1" applyProtection="1">
      <alignment horizontal="center" vertical="center" wrapText="1"/>
      <protection locked="0"/>
    </xf>
    <xf numFmtId="0" fontId="18" fillId="2" borderId="31" xfId="0" applyFont="1" applyFill="1" applyBorder="1" applyAlignment="1" applyProtection="1">
      <alignment horizontal="center" vertical="center"/>
      <protection locked="0"/>
    </xf>
    <xf numFmtId="0" fontId="18" fillId="2" borderId="24" xfId="0" applyFont="1" applyFill="1" applyBorder="1" applyAlignment="1" applyProtection="1">
      <alignment horizontal="center" vertical="center" wrapText="1"/>
      <protection locked="0"/>
    </xf>
    <xf numFmtId="0" fontId="18" fillId="2" borderId="24" xfId="0" applyFont="1" applyFill="1" applyBorder="1" applyAlignment="1" applyProtection="1">
      <alignment horizontal="center" vertical="center"/>
      <protection locked="0"/>
    </xf>
    <xf numFmtId="0" fontId="18" fillId="2" borderId="25" xfId="0" applyFont="1" applyFill="1" applyBorder="1" applyAlignment="1" applyProtection="1">
      <alignment horizontal="center" vertical="center"/>
      <protection locked="0"/>
    </xf>
    <xf numFmtId="0" fontId="18" fillId="2" borderId="31" xfId="0" applyFont="1" applyFill="1" applyBorder="1" applyAlignment="1" applyProtection="1">
      <alignment horizontal="center" vertical="center" wrapText="1"/>
      <protection locked="0"/>
    </xf>
    <xf numFmtId="3" fontId="18" fillId="2" borderId="23" xfId="0" applyNumberFormat="1" applyFont="1" applyFill="1" applyBorder="1" applyAlignment="1" applyProtection="1">
      <alignment horizontal="center" vertical="center"/>
      <protection locked="0"/>
    </xf>
    <xf numFmtId="3" fontId="18" fillId="2" borderId="25" xfId="0" applyNumberFormat="1" applyFont="1" applyFill="1" applyBorder="1" applyAlignment="1" applyProtection="1">
      <alignment horizontal="center" vertical="center"/>
      <protection locked="0"/>
    </xf>
    <xf numFmtId="49" fontId="18" fillId="2" borderId="46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31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23" xfId="0" applyFont="1" applyFill="1" applyBorder="1" applyAlignment="1" applyProtection="1">
      <alignment horizontal="center" vertical="center"/>
      <protection locked="0"/>
    </xf>
    <xf numFmtId="0" fontId="18" fillId="2" borderId="53" xfId="0" applyFont="1" applyFill="1" applyBorder="1" applyAlignment="1" applyProtection="1">
      <alignment horizontal="center" vertical="center" wrapText="1"/>
      <protection locked="0"/>
    </xf>
    <xf numFmtId="0" fontId="18" fillId="0" borderId="25" xfId="0" applyFont="1" applyFill="1" applyBorder="1" applyAlignment="1" applyProtection="1">
      <alignment horizontal="center" vertical="center" wrapText="1"/>
      <protection locked="0"/>
    </xf>
    <xf numFmtId="49" fontId="18" fillId="0" borderId="48" xfId="0" applyNumberFormat="1" applyFont="1" applyFill="1" applyBorder="1" applyAlignment="1" applyProtection="1">
      <alignment horizontal="center" vertical="center"/>
      <protection locked="0"/>
    </xf>
    <xf numFmtId="49" fontId="18" fillId="0" borderId="49" xfId="0" applyNumberFormat="1" applyFont="1" applyFill="1" applyBorder="1" applyAlignment="1" applyProtection="1">
      <alignment horizontal="center" vertical="center"/>
      <protection locked="0"/>
    </xf>
    <xf numFmtId="49" fontId="18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21" xfId="0" applyFont="1" applyFill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20" xfId="0" applyNumberFormat="1" applyFont="1" applyFill="1" applyBorder="1" applyAlignment="1" applyProtection="1">
      <alignment horizontal="center" vertical="center"/>
      <protection locked="0"/>
    </xf>
    <xf numFmtId="3" fontId="18" fillId="0" borderId="22" xfId="0" applyNumberFormat="1" applyFont="1" applyFill="1" applyBorder="1" applyAlignment="1" applyProtection="1">
      <alignment horizontal="center" vertical="center"/>
      <protection locked="0"/>
    </xf>
    <xf numFmtId="49" fontId="18" fillId="0" borderId="54" xfId="0" applyNumberFormat="1" applyFont="1" applyFill="1" applyBorder="1" applyAlignment="1" applyProtection="1">
      <alignment horizontal="center" vertical="center"/>
      <protection locked="0"/>
    </xf>
    <xf numFmtId="49" fontId="18" fillId="0" borderId="11" xfId="0" applyNumberFormat="1" applyFont="1" applyFill="1" applyBorder="1" applyAlignment="1" applyProtection="1">
      <alignment horizontal="center" vertical="center"/>
      <protection locked="0"/>
    </xf>
    <xf numFmtId="0" fontId="18" fillId="0" borderId="12" xfId="0" applyFont="1" applyFill="1" applyBorder="1" applyAlignment="1" applyProtection="1">
      <alignment horizontal="center" vertical="center" wrapText="1"/>
      <protection locked="0"/>
    </xf>
    <xf numFmtId="0" fontId="18" fillId="0" borderId="13" xfId="0" applyFont="1" applyFill="1" applyBorder="1" applyAlignment="1" applyProtection="1">
      <alignment horizontal="center" vertical="center"/>
      <protection locked="0"/>
    </xf>
    <xf numFmtId="0" fontId="18" fillId="0" borderId="1" xfId="0" applyFont="1" applyFill="1" applyBorder="1" applyAlignment="1" applyProtection="1">
      <alignment wrapText="1"/>
      <protection locked="0"/>
    </xf>
    <xf numFmtId="0" fontId="18" fillId="0" borderId="2" xfId="0" applyFont="1" applyFill="1" applyBorder="1" applyAlignment="1" applyProtection="1">
      <alignment wrapText="1"/>
      <protection locked="0"/>
    </xf>
    <xf numFmtId="0" fontId="18" fillId="0" borderId="2" xfId="0" applyFont="1" applyFill="1" applyBorder="1" applyAlignment="1" applyProtection="1">
      <alignment horizontal="center" vertical="center"/>
      <protection locked="0"/>
    </xf>
    <xf numFmtId="0" fontId="18" fillId="0" borderId="3" xfId="0" applyFont="1" applyFill="1" applyBorder="1" applyAlignment="1" applyProtection="1">
      <alignment horizontal="center" vertical="center"/>
      <protection locked="0"/>
    </xf>
    <xf numFmtId="0" fontId="18" fillId="0" borderId="13" xfId="0" applyFont="1" applyFill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3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Font="1" applyFill="1" applyBorder="1" applyAlignment="1" applyProtection="1">
      <alignment horizontal="center" vertical="center"/>
      <protection locked="0"/>
    </xf>
    <xf numFmtId="0" fontId="18" fillId="0" borderId="46" xfId="0" applyFont="1" applyFill="1" applyBorder="1" applyAlignment="1" applyProtection="1">
      <alignment horizontal="center" vertical="center"/>
      <protection locked="0"/>
    </xf>
    <xf numFmtId="0" fontId="8" fillId="0" borderId="45" xfId="0" applyFont="1" applyFill="1" applyBorder="1" applyAlignment="1" applyProtection="1">
      <alignment horizontal="center" vertical="center"/>
      <protection locked="0"/>
    </xf>
    <xf numFmtId="0" fontId="8" fillId="0" borderId="17" xfId="0" applyFont="1" applyFill="1" applyBorder="1" applyAlignment="1" applyProtection="1">
      <alignment horizontal="center" vertical="center" wrapText="1"/>
      <protection locked="0"/>
    </xf>
    <xf numFmtId="0" fontId="8" fillId="0" borderId="18" xfId="0" applyFont="1" applyFill="1" applyBorder="1" applyAlignment="1" applyProtection="1">
      <alignment horizontal="center" vertical="center" wrapText="1"/>
      <protection locked="0"/>
    </xf>
    <xf numFmtId="0" fontId="8" fillId="0" borderId="18" xfId="0" applyFont="1" applyFill="1" applyBorder="1" applyAlignment="1" applyProtection="1">
      <alignment horizontal="center" vertical="center"/>
      <protection locked="0"/>
    </xf>
    <xf numFmtId="0" fontId="8" fillId="0" borderId="19" xfId="0" applyFont="1" applyFill="1" applyBorder="1" applyAlignment="1" applyProtection="1">
      <alignment horizontal="center" vertical="center"/>
      <protection locked="0"/>
    </xf>
    <xf numFmtId="0" fontId="8" fillId="0" borderId="45" xfId="0" applyFont="1" applyFill="1" applyBorder="1" applyAlignment="1" applyProtection="1">
      <alignment horizontal="center" vertical="center" wrapText="1"/>
      <protection locked="0"/>
    </xf>
    <xf numFmtId="3" fontId="8" fillId="0" borderId="17" xfId="0" applyNumberFormat="1" applyFont="1" applyFill="1" applyBorder="1" applyAlignment="1" applyProtection="1">
      <alignment horizontal="center" vertical="center"/>
      <protection locked="0"/>
    </xf>
    <xf numFmtId="3" fontId="8" fillId="0" borderId="19" xfId="0" applyNumberFormat="1" applyFont="1" applyFill="1" applyBorder="1" applyAlignment="1" applyProtection="1">
      <alignment horizontal="center" vertical="center"/>
      <protection locked="0"/>
    </xf>
    <xf numFmtId="0" fontId="8" fillId="0" borderId="53" xfId="0" applyFont="1" applyFill="1" applyBorder="1" applyAlignment="1" applyProtection="1">
      <alignment horizontal="center" vertical="center"/>
      <protection locked="0"/>
    </xf>
    <xf numFmtId="0" fontId="8" fillId="0" borderId="17" xfId="0" applyFont="1" applyFill="1" applyBorder="1" applyAlignment="1" applyProtection="1">
      <alignment horizontal="center" vertical="center"/>
      <protection locked="0"/>
    </xf>
    <xf numFmtId="0" fontId="8" fillId="0" borderId="53" xfId="0" applyFont="1" applyFill="1" applyBorder="1" applyAlignment="1" applyProtection="1">
      <alignment horizontal="center" vertical="center" wrapText="1"/>
      <protection locked="0"/>
    </xf>
    <xf numFmtId="0" fontId="8" fillId="0" borderId="25" xfId="0" applyFont="1" applyFill="1" applyBorder="1" applyAlignment="1" applyProtection="1">
      <alignment horizontal="center" vertical="center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18" fillId="0" borderId="44" xfId="0" applyFont="1" applyBorder="1" applyAlignment="1" applyProtection="1">
      <alignment horizontal="center" vertical="center" wrapText="1"/>
      <protection locked="0"/>
    </xf>
    <xf numFmtId="0" fontId="22" fillId="0" borderId="0" xfId="0" applyFont="1" applyBorder="1" applyProtection="1"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 applyProtection="1">
      <alignment horizontal="center" vertical="center"/>
      <protection locked="0"/>
    </xf>
    <xf numFmtId="0" fontId="21" fillId="0" borderId="13" xfId="0" applyFont="1" applyBorder="1" applyAlignment="1" applyProtection="1">
      <alignment horizontal="center" vertical="center"/>
      <protection locked="0"/>
    </xf>
    <xf numFmtId="3" fontId="21" fillId="0" borderId="13" xfId="0" applyNumberFormat="1" applyFont="1" applyBorder="1" applyAlignment="1" applyProtection="1">
      <alignment horizontal="center" vertical="center"/>
      <protection locked="0"/>
    </xf>
    <xf numFmtId="3" fontId="21" fillId="0" borderId="9" xfId="0" applyNumberFormat="1" applyFont="1" applyBorder="1" applyAlignment="1" applyProtection="1">
      <alignment horizontal="center" vertical="center"/>
      <protection locked="0"/>
    </xf>
    <xf numFmtId="49" fontId="21" fillId="0" borderId="1" xfId="0" applyNumberFormat="1" applyFont="1" applyBorder="1" applyAlignment="1" applyProtection="1">
      <alignment horizontal="center" vertical="center"/>
      <protection locked="0"/>
    </xf>
    <xf numFmtId="49" fontId="21" fillId="0" borderId="3" xfId="0" applyNumberFormat="1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22" fillId="0" borderId="31" xfId="0" applyFont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16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17" fillId="0" borderId="10" xfId="0" applyFont="1" applyFill="1" applyBorder="1" applyAlignment="1" applyProtection="1">
      <alignment horizontal="center" vertical="center" wrapText="1"/>
    </xf>
    <xf numFmtId="0" fontId="17" fillId="0" borderId="16" xfId="0" applyFont="1" applyFill="1" applyBorder="1" applyAlignment="1" applyProtection="1">
      <alignment horizontal="center" vertical="center" wrapText="1"/>
    </xf>
    <xf numFmtId="0" fontId="17" fillId="0" borderId="11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16" fillId="0" borderId="16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17" fillId="2" borderId="10" xfId="0" applyFont="1" applyFill="1" applyBorder="1" applyAlignment="1" applyProtection="1">
      <alignment horizontal="center" vertical="center" wrapText="1"/>
    </xf>
    <xf numFmtId="0" fontId="17" fillId="2" borderId="16" xfId="0" applyFont="1" applyFill="1" applyBorder="1" applyAlignment="1" applyProtection="1">
      <alignment horizontal="center" vertical="center" wrapText="1"/>
    </xf>
    <xf numFmtId="0" fontId="17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0"/>
  <sheetViews>
    <sheetView topLeftCell="A4" workbookViewId="0">
      <selection activeCell="B7" sqref="B7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4" width="9.28515625" style="1"/>
    <col min="5" max="6" width="10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14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230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2"/>
    </row>
    <row r="2" spans="1:19" ht="27.2" customHeight="1" x14ac:dyDescent="0.25">
      <c r="A2" s="233" t="s">
        <v>1</v>
      </c>
      <c r="B2" s="235" t="s">
        <v>2</v>
      </c>
      <c r="C2" s="236"/>
      <c r="D2" s="236"/>
      <c r="E2" s="236"/>
      <c r="F2" s="237"/>
      <c r="G2" s="233" t="s">
        <v>3</v>
      </c>
      <c r="H2" s="240" t="s">
        <v>4</v>
      </c>
      <c r="I2" s="242" t="s">
        <v>47</v>
      </c>
      <c r="J2" s="233" t="s">
        <v>5</v>
      </c>
      <c r="K2" s="233" t="s">
        <v>6</v>
      </c>
      <c r="L2" s="238" t="s">
        <v>7</v>
      </c>
      <c r="M2" s="239"/>
      <c r="N2" s="226" t="s">
        <v>8</v>
      </c>
      <c r="O2" s="227"/>
      <c r="P2" s="228" t="s">
        <v>9</v>
      </c>
      <c r="Q2" s="229"/>
      <c r="R2" s="226" t="s">
        <v>10</v>
      </c>
      <c r="S2" s="227"/>
    </row>
    <row r="3" spans="1:19" ht="102.75" thickBot="1" x14ac:dyDescent="0.3">
      <c r="A3" s="234"/>
      <c r="B3" s="35" t="s">
        <v>11</v>
      </c>
      <c r="C3" s="36" t="s">
        <v>12</v>
      </c>
      <c r="D3" s="36" t="s">
        <v>13</v>
      </c>
      <c r="E3" s="36" t="s">
        <v>14</v>
      </c>
      <c r="F3" s="37" t="s">
        <v>15</v>
      </c>
      <c r="G3" s="234"/>
      <c r="H3" s="241"/>
      <c r="I3" s="243"/>
      <c r="J3" s="234"/>
      <c r="K3" s="234"/>
      <c r="L3" s="38" t="s">
        <v>16</v>
      </c>
      <c r="M3" s="39" t="s">
        <v>51</v>
      </c>
      <c r="N3" s="40" t="s">
        <v>17</v>
      </c>
      <c r="O3" s="41" t="s">
        <v>18</v>
      </c>
      <c r="P3" s="42" t="s">
        <v>19</v>
      </c>
      <c r="Q3" s="43" t="s">
        <v>20</v>
      </c>
      <c r="R3" s="44" t="s">
        <v>21</v>
      </c>
      <c r="S3" s="41" t="s">
        <v>22</v>
      </c>
    </row>
    <row r="4" spans="1:19" ht="115.5" x14ac:dyDescent="0.25">
      <c r="A4" s="194" t="s">
        <v>166</v>
      </c>
      <c r="B4" s="190" t="s">
        <v>96</v>
      </c>
      <c r="C4" s="191" t="s">
        <v>97</v>
      </c>
      <c r="D4" s="192">
        <v>70981531</v>
      </c>
      <c r="E4" s="192">
        <v>102177325</v>
      </c>
      <c r="F4" s="193">
        <v>650022131</v>
      </c>
      <c r="G4" s="211" t="s">
        <v>170</v>
      </c>
      <c r="H4" s="189" t="s">
        <v>53</v>
      </c>
      <c r="I4" s="194" t="s">
        <v>133</v>
      </c>
      <c r="J4" s="194" t="s">
        <v>119</v>
      </c>
      <c r="K4" s="195" t="s">
        <v>136</v>
      </c>
      <c r="L4" s="196">
        <v>30000000</v>
      </c>
      <c r="M4" s="149">
        <f t="shared" ref="M4" si="0">L4/100*85</f>
        <v>25500000</v>
      </c>
      <c r="N4" s="197" t="s">
        <v>134</v>
      </c>
      <c r="O4" s="193" t="s">
        <v>135</v>
      </c>
      <c r="P4" s="197" t="s">
        <v>62</v>
      </c>
      <c r="Q4" s="193"/>
      <c r="R4" s="194" t="s">
        <v>137</v>
      </c>
      <c r="S4" s="189" t="s">
        <v>64</v>
      </c>
    </row>
    <row r="5" spans="1:19" ht="128.25" thickBot="1" x14ac:dyDescent="0.3">
      <c r="A5" s="110" t="s">
        <v>161</v>
      </c>
      <c r="B5" s="105" t="s">
        <v>99</v>
      </c>
      <c r="C5" s="106" t="s">
        <v>56</v>
      </c>
      <c r="D5" s="107">
        <v>72743433</v>
      </c>
      <c r="E5" s="108">
        <v>107563258</v>
      </c>
      <c r="F5" s="109">
        <v>600077918</v>
      </c>
      <c r="G5" s="110" t="s">
        <v>100</v>
      </c>
      <c r="H5" s="104" t="s">
        <v>53</v>
      </c>
      <c r="I5" s="110" t="s">
        <v>66</v>
      </c>
      <c r="J5" s="110" t="s">
        <v>66</v>
      </c>
      <c r="K5" s="212" t="s">
        <v>145</v>
      </c>
      <c r="L5" s="111">
        <v>170000000</v>
      </c>
      <c r="M5" s="112">
        <f>L5/100*85</f>
        <v>144500000</v>
      </c>
      <c r="N5" s="113" t="s">
        <v>68</v>
      </c>
      <c r="O5" s="114" t="s">
        <v>69</v>
      </c>
      <c r="P5" s="115" t="s">
        <v>62</v>
      </c>
      <c r="Q5" s="116"/>
      <c r="R5" s="104" t="s">
        <v>63</v>
      </c>
      <c r="S5" s="104" t="s">
        <v>64</v>
      </c>
    </row>
    <row r="7" spans="1:19" x14ac:dyDescent="0.25">
      <c r="A7" s="32"/>
      <c r="B7" s="15" t="s">
        <v>180</v>
      </c>
      <c r="C7" s="56"/>
      <c r="D7" s="57"/>
      <c r="E7" s="57"/>
      <c r="F7" s="57"/>
      <c r="G7" s="56"/>
      <c r="H7" s="27"/>
      <c r="I7" s="27"/>
      <c r="J7" s="56"/>
      <c r="K7" s="56"/>
      <c r="L7" s="33"/>
      <c r="M7" s="33"/>
      <c r="N7" s="27"/>
      <c r="O7" s="27"/>
      <c r="P7" s="27"/>
      <c r="Q7" s="27"/>
      <c r="R7" s="27"/>
      <c r="S7" s="27"/>
    </row>
    <row r="12" spans="1:19" x14ac:dyDescent="0.25">
      <c r="A12" s="3"/>
      <c r="B12" s="3"/>
      <c r="C12" s="3"/>
    </row>
    <row r="15" spans="1:19" x14ac:dyDescent="0.25">
      <c r="A15" s="15"/>
      <c r="B15" s="15"/>
      <c r="C15" s="15"/>
    </row>
    <row r="20" spans="1:13" x14ac:dyDescent="0.25">
      <c r="A20" s="15"/>
      <c r="B20" s="15"/>
      <c r="C20" s="15"/>
    </row>
    <row r="21" spans="1:13" x14ac:dyDescent="0.25">
      <c r="A21" s="15"/>
      <c r="B21" s="15"/>
      <c r="C21" s="15"/>
    </row>
    <row r="22" spans="1:13" x14ac:dyDescent="0.25">
      <c r="A22" s="15"/>
      <c r="B22" s="15"/>
      <c r="C22" s="15"/>
    </row>
    <row r="23" spans="1:13" x14ac:dyDescent="0.25">
      <c r="B23" s="15"/>
    </row>
    <row r="26" spans="1:13" s="16" customFormat="1" x14ac:dyDescent="0.25">
      <c r="A26" s="2"/>
      <c r="B26" s="2"/>
      <c r="C26" s="2"/>
      <c r="L26" s="17"/>
      <c r="M26" s="17"/>
    </row>
    <row r="28" spans="1:13" x14ac:dyDescent="0.25">
      <c r="A28" s="2"/>
      <c r="B28" s="2"/>
      <c r="C28" s="2"/>
    </row>
    <row r="30" spans="1:13" x14ac:dyDescent="0.25">
      <c r="A30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0866141732283472" right="0.70866141732283472" top="0.78740157480314965" bottom="0.78740157480314965" header="0.31496062992125984" footer="0.31496062992125984"/>
  <pageSetup paperSize="8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53"/>
  <sheetViews>
    <sheetView topLeftCell="A19" zoomScale="70" zoomScaleNormal="70" workbookViewId="0">
      <selection activeCell="I26" sqref="I26"/>
    </sheetView>
  </sheetViews>
  <sheetFormatPr defaultColWidth="9.28515625" defaultRowHeight="15" x14ac:dyDescent="0.25"/>
  <cols>
    <col min="1" max="1" width="6.5703125" style="1" customWidth="1"/>
    <col min="2" max="3" width="9.28515625" style="1"/>
    <col min="4" max="4" width="10.140625" style="1" bestFit="1" customWidth="1"/>
    <col min="5" max="6" width="11.28515625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14" customWidth="1"/>
    <col min="13" max="13" width="15.42578125" style="14" customWidth="1"/>
    <col min="14" max="15" width="9.42578125" style="1" bestFit="1" customWidth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244" t="s">
        <v>24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6"/>
    </row>
    <row r="2" spans="1:26" s="18" customFormat="1" ht="29.1" customHeight="1" thickBot="1" x14ac:dyDescent="0.3">
      <c r="A2" s="247" t="s">
        <v>1</v>
      </c>
      <c r="B2" s="274" t="s">
        <v>2</v>
      </c>
      <c r="C2" s="275"/>
      <c r="D2" s="275"/>
      <c r="E2" s="275"/>
      <c r="F2" s="276"/>
      <c r="G2" s="254" t="s">
        <v>3</v>
      </c>
      <c r="H2" s="293" t="s">
        <v>25</v>
      </c>
      <c r="I2" s="296" t="s">
        <v>47</v>
      </c>
      <c r="J2" s="257" t="s">
        <v>5</v>
      </c>
      <c r="K2" s="271" t="s">
        <v>6</v>
      </c>
      <c r="L2" s="277" t="s">
        <v>26</v>
      </c>
      <c r="M2" s="278"/>
      <c r="N2" s="279" t="s">
        <v>8</v>
      </c>
      <c r="O2" s="280"/>
      <c r="P2" s="266" t="s">
        <v>27</v>
      </c>
      <c r="Q2" s="267"/>
      <c r="R2" s="267"/>
      <c r="S2" s="267"/>
      <c r="T2" s="267"/>
      <c r="U2" s="267"/>
      <c r="V2" s="267"/>
      <c r="W2" s="268"/>
      <c r="X2" s="268"/>
      <c r="Y2" s="226" t="s">
        <v>10</v>
      </c>
      <c r="Z2" s="227"/>
    </row>
    <row r="3" spans="1:26" ht="14.85" customHeight="1" x14ac:dyDescent="0.25">
      <c r="A3" s="248"/>
      <c r="B3" s="254" t="s">
        <v>11</v>
      </c>
      <c r="C3" s="250" t="s">
        <v>12</v>
      </c>
      <c r="D3" s="250" t="s">
        <v>13</v>
      </c>
      <c r="E3" s="250" t="s">
        <v>14</v>
      </c>
      <c r="F3" s="252" t="s">
        <v>15</v>
      </c>
      <c r="G3" s="255"/>
      <c r="H3" s="294"/>
      <c r="I3" s="297"/>
      <c r="J3" s="258"/>
      <c r="K3" s="272"/>
      <c r="L3" s="285" t="s">
        <v>16</v>
      </c>
      <c r="M3" s="287" t="s">
        <v>52</v>
      </c>
      <c r="N3" s="289" t="s">
        <v>17</v>
      </c>
      <c r="O3" s="291" t="s">
        <v>18</v>
      </c>
      <c r="P3" s="269" t="s">
        <v>28</v>
      </c>
      <c r="Q3" s="270"/>
      <c r="R3" s="270"/>
      <c r="S3" s="271"/>
      <c r="T3" s="260" t="s">
        <v>29</v>
      </c>
      <c r="U3" s="262" t="s">
        <v>49</v>
      </c>
      <c r="V3" s="262" t="s">
        <v>50</v>
      </c>
      <c r="W3" s="260" t="s">
        <v>30</v>
      </c>
      <c r="X3" s="264" t="s">
        <v>48</v>
      </c>
      <c r="Y3" s="281" t="s">
        <v>21</v>
      </c>
      <c r="Z3" s="283" t="s">
        <v>22</v>
      </c>
    </row>
    <row r="4" spans="1:26" ht="88.5" customHeight="1" thickBot="1" x14ac:dyDescent="0.3">
      <c r="A4" s="249"/>
      <c r="B4" s="256"/>
      <c r="C4" s="251"/>
      <c r="D4" s="251"/>
      <c r="E4" s="251"/>
      <c r="F4" s="253"/>
      <c r="G4" s="256"/>
      <c r="H4" s="295"/>
      <c r="I4" s="298"/>
      <c r="J4" s="259"/>
      <c r="K4" s="273"/>
      <c r="L4" s="286"/>
      <c r="M4" s="288"/>
      <c r="N4" s="290"/>
      <c r="O4" s="292"/>
      <c r="P4" s="45" t="s">
        <v>44</v>
      </c>
      <c r="Q4" s="46" t="s">
        <v>31</v>
      </c>
      <c r="R4" s="46" t="s">
        <v>32</v>
      </c>
      <c r="S4" s="47" t="s">
        <v>33</v>
      </c>
      <c r="T4" s="261"/>
      <c r="U4" s="263"/>
      <c r="V4" s="263"/>
      <c r="W4" s="261"/>
      <c r="X4" s="265"/>
      <c r="Y4" s="282"/>
      <c r="Z4" s="284"/>
    </row>
    <row r="5" spans="1:26" ht="122.25" customHeight="1" x14ac:dyDescent="0.25">
      <c r="A5" s="71">
        <v>1</v>
      </c>
      <c r="B5" s="77" t="s">
        <v>101</v>
      </c>
      <c r="C5" s="78" t="s">
        <v>56</v>
      </c>
      <c r="D5" s="65">
        <v>72743115</v>
      </c>
      <c r="E5" s="66">
        <v>102177091</v>
      </c>
      <c r="F5" s="67">
        <v>600078566</v>
      </c>
      <c r="G5" s="79" t="s">
        <v>65</v>
      </c>
      <c r="H5" s="71" t="s">
        <v>53</v>
      </c>
      <c r="I5" s="80" t="s">
        <v>66</v>
      </c>
      <c r="J5" s="80" t="s">
        <v>66</v>
      </c>
      <c r="K5" s="103" t="s">
        <v>67</v>
      </c>
      <c r="L5" s="81">
        <v>30000000</v>
      </c>
      <c r="M5" s="82">
        <f t="shared" ref="M5:M16" si="0">L5/100*85</f>
        <v>25500000</v>
      </c>
      <c r="N5" s="83" t="s">
        <v>68</v>
      </c>
      <c r="O5" s="84" t="s">
        <v>69</v>
      </c>
      <c r="P5" s="74" t="s">
        <v>62</v>
      </c>
      <c r="Q5" s="65" t="s">
        <v>62</v>
      </c>
      <c r="R5" s="65" t="s">
        <v>62</v>
      </c>
      <c r="S5" s="68" t="s">
        <v>62</v>
      </c>
      <c r="T5" s="71"/>
      <c r="U5" s="71" t="s">
        <v>62</v>
      </c>
      <c r="V5" s="71" t="s">
        <v>62</v>
      </c>
      <c r="W5" s="71" t="s">
        <v>62</v>
      </c>
      <c r="X5" s="71" t="s">
        <v>62</v>
      </c>
      <c r="Y5" s="77" t="s">
        <v>94</v>
      </c>
      <c r="Z5" s="68" t="s">
        <v>64</v>
      </c>
    </row>
    <row r="6" spans="1:26" ht="127.5" x14ac:dyDescent="0.25">
      <c r="A6" s="133" t="s">
        <v>157</v>
      </c>
      <c r="B6" s="118" t="s">
        <v>70</v>
      </c>
      <c r="C6" s="119" t="s">
        <v>56</v>
      </c>
      <c r="D6" s="120">
        <v>72743191</v>
      </c>
      <c r="E6" s="120">
        <v>102177112</v>
      </c>
      <c r="F6" s="121">
        <v>650038550</v>
      </c>
      <c r="G6" s="122" t="s">
        <v>95</v>
      </c>
      <c r="H6" s="123" t="s">
        <v>53</v>
      </c>
      <c r="I6" s="122" t="s">
        <v>66</v>
      </c>
      <c r="J6" s="122" t="s">
        <v>66</v>
      </c>
      <c r="K6" s="124" t="s">
        <v>146</v>
      </c>
      <c r="L6" s="125">
        <v>150000000</v>
      </c>
      <c r="M6" s="126">
        <f t="shared" si="0"/>
        <v>127500000</v>
      </c>
      <c r="N6" s="127" t="s">
        <v>72</v>
      </c>
      <c r="O6" s="128" t="s">
        <v>73</v>
      </c>
      <c r="P6" s="129" t="s">
        <v>62</v>
      </c>
      <c r="Q6" s="130" t="s">
        <v>62</v>
      </c>
      <c r="R6" s="130" t="s">
        <v>62</v>
      </c>
      <c r="S6" s="131" t="s">
        <v>62</v>
      </c>
      <c r="T6" s="117"/>
      <c r="U6" s="117" t="s">
        <v>62</v>
      </c>
      <c r="V6" s="117" t="s">
        <v>62</v>
      </c>
      <c r="W6" s="117" t="s">
        <v>62</v>
      </c>
      <c r="X6" s="117" t="s">
        <v>62</v>
      </c>
      <c r="Y6" s="132" t="s">
        <v>147</v>
      </c>
      <c r="Z6" s="131" t="s">
        <v>64</v>
      </c>
    </row>
    <row r="7" spans="1:26" ht="127.5" x14ac:dyDescent="0.25">
      <c r="A7" s="122" t="s">
        <v>158</v>
      </c>
      <c r="B7" s="118" t="s">
        <v>102</v>
      </c>
      <c r="C7" s="134" t="s">
        <v>56</v>
      </c>
      <c r="D7" s="120">
        <v>72743034</v>
      </c>
      <c r="E7" s="130">
        <v>102177147</v>
      </c>
      <c r="F7" s="135">
        <v>600078426</v>
      </c>
      <c r="G7" s="122" t="s">
        <v>74</v>
      </c>
      <c r="H7" s="117" t="s">
        <v>53</v>
      </c>
      <c r="I7" s="133" t="s">
        <v>75</v>
      </c>
      <c r="J7" s="133" t="s">
        <v>75</v>
      </c>
      <c r="K7" s="136" t="s">
        <v>148</v>
      </c>
      <c r="L7" s="125">
        <v>40000000</v>
      </c>
      <c r="M7" s="126">
        <f>L7/100*85</f>
        <v>34000000</v>
      </c>
      <c r="N7" s="137" t="s">
        <v>68</v>
      </c>
      <c r="O7" s="138" t="s">
        <v>69</v>
      </c>
      <c r="P7" s="129" t="s">
        <v>62</v>
      </c>
      <c r="Q7" s="130" t="s">
        <v>62</v>
      </c>
      <c r="R7" s="130" t="s">
        <v>62</v>
      </c>
      <c r="S7" s="131" t="s">
        <v>62</v>
      </c>
      <c r="T7" s="117"/>
      <c r="U7" s="117" t="s">
        <v>62</v>
      </c>
      <c r="V7" s="117" t="s">
        <v>62</v>
      </c>
      <c r="W7" s="117" t="s">
        <v>62</v>
      </c>
      <c r="X7" s="117" t="s">
        <v>62</v>
      </c>
      <c r="Y7" s="132" t="s">
        <v>149</v>
      </c>
      <c r="Z7" s="131" t="s">
        <v>64</v>
      </c>
    </row>
    <row r="8" spans="1:26" ht="115.5" thickBot="1" x14ac:dyDescent="0.3">
      <c r="A8" s="110" t="s">
        <v>159</v>
      </c>
      <c r="B8" s="118" t="s">
        <v>76</v>
      </c>
      <c r="C8" s="134" t="s">
        <v>56</v>
      </c>
      <c r="D8" s="120">
        <v>72742879</v>
      </c>
      <c r="E8" s="139">
        <v>102565040</v>
      </c>
      <c r="F8" s="140">
        <v>600078540</v>
      </c>
      <c r="G8" s="122" t="s">
        <v>143</v>
      </c>
      <c r="H8" s="117" t="s">
        <v>53</v>
      </c>
      <c r="I8" s="133" t="s">
        <v>75</v>
      </c>
      <c r="J8" s="133" t="s">
        <v>75</v>
      </c>
      <c r="K8" s="122" t="s">
        <v>140</v>
      </c>
      <c r="L8" s="125">
        <v>70000000</v>
      </c>
      <c r="M8" s="126">
        <f t="shared" si="0"/>
        <v>59500000</v>
      </c>
      <c r="N8" s="141" t="s">
        <v>60</v>
      </c>
      <c r="O8" s="142" t="s">
        <v>61</v>
      </c>
      <c r="P8" s="143"/>
      <c r="Q8" s="144"/>
      <c r="R8" s="144"/>
      <c r="S8" s="145"/>
      <c r="T8" s="146"/>
      <c r="U8" s="146" t="s">
        <v>62</v>
      </c>
      <c r="V8" s="146" t="s">
        <v>62</v>
      </c>
      <c r="W8" s="146" t="s">
        <v>62</v>
      </c>
      <c r="X8" s="146" t="s">
        <v>62</v>
      </c>
      <c r="Y8" s="132" t="s">
        <v>94</v>
      </c>
      <c r="Z8" s="145" t="s">
        <v>64</v>
      </c>
    </row>
    <row r="9" spans="1:26" ht="114.75" x14ac:dyDescent="0.25">
      <c r="A9" s="133" t="s">
        <v>160</v>
      </c>
      <c r="B9" s="147" t="s">
        <v>77</v>
      </c>
      <c r="C9" s="134" t="s">
        <v>56</v>
      </c>
      <c r="D9" s="130">
        <v>43257399</v>
      </c>
      <c r="E9" s="130">
        <v>102165998</v>
      </c>
      <c r="F9" s="131">
        <v>600078396</v>
      </c>
      <c r="G9" s="133" t="s">
        <v>78</v>
      </c>
      <c r="H9" s="117" t="s">
        <v>53</v>
      </c>
      <c r="I9" s="133" t="s">
        <v>75</v>
      </c>
      <c r="J9" s="133" t="s">
        <v>75</v>
      </c>
      <c r="K9" s="124" t="s">
        <v>79</v>
      </c>
      <c r="L9" s="148">
        <v>50000000</v>
      </c>
      <c r="M9" s="149">
        <f t="shared" si="0"/>
        <v>42500000</v>
      </c>
      <c r="N9" s="137" t="s">
        <v>80</v>
      </c>
      <c r="O9" s="138" t="s">
        <v>81</v>
      </c>
      <c r="P9" s="129" t="s">
        <v>62</v>
      </c>
      <c r="Q9" s="130" t="s">
        <v>62</v>
      </c>
      <c r="R9" s="130" t="s">
        <v>62</v>
      </c>
      <c r="S9" s="131" t="s">
        <v>62</v>
      </c>
      <c r="T9" s="117"/>
      <c r="U9" s="117" t="s">
        <v>62</v>
      </c>
      <c r="V9" s="117" t="s">
        <v>62</v>
      </c>
      <c r="W9" s="117" t="s">
        <v>62</v>
      </c>
      <c r="X9" s="117" t="s">
        <v>62</v>
      </c>
      <c r="Y9" s="150" t="s">
        <v>150</v>
      </c>
      <c r="Z9" s="131" t="s">
        <v>64</v>
      </c>
    </row>
    <row r="10" spans="1:26" ht="127.5" x14ac:dyDescent="0.25">
      <c r="A10" s="151" t="s">
        <v>168</v>
      </c>
      <c r="B10" s="152" t="s">
        <v>96</v>
      </c>
      <c r="C10" s="153" t="s">
        <v>97</v>
      </c>
      <c r="D10" s="154">
        <v>70981531</v>
      </c>
      <c r="E10" s="154">
        <v>102177325</v>
      </c>
      <c r="F10" s="145">
        <v>650022131</v>
      </c>
      <c r="G10" s="151" t="s">
        <v>138</v>
      </c>
      <c r="H10" s="155" t="s">
        <v>53</v>
      </c>
      <c r="I10" s="136" t="s">
        <v>66</v>
      </c>
      <c r="J10" s="136" t="s">
        <v>98</v>
      </c>
      <c r="K10" s="156" t="s">
        <v>167</v>
      </c>
      <c r="L10" s="157">
        <v>60000000</v>
      </c>
      <c r="M10" s="158">
        <f>L10/100*85</f>
        <v>51000000</v>
      </c>
      <c r="N10" s="198" t="s">
        <v>120</v>
      </c>
      <c r="O10" s="155" t="s">
        <v>121</v>
      </c>
      <c r="P10" s="159" t="s">
        <v>62</v>
      </c>
      <c r="Q10" s="154" t="s">
        <v>62</v>
      </c>
      <c r="R10" s="154" t="s">
        <v>62</v>
      </c>
      <c r="S10" s="160" t="s">
        <v>62</v>
      </c>
      <c r="T10" s="155"/>
      <c r="U10" s="155" t="s">
        <v>62</v>
      </c>
      <c r="V10" s="155" t="s">
        <v>62</v>
      </c>
      <c r="W10" s="155" t="s">
        <v>62</v>
      </c>
      <c r="X10" s="155" t="s">
        <v>62</v>
      </c>
      <c r="Y10" s="161" t="s">
        <v>122</v>
      </c>
      <c r="Z10" s="131" t="s">
        <v>64</v>
      </c>
    </row>
    <row r="11" spans="1:26" ht="114.75" x14ac:dyDescent="0.25">
      <c r="A11" s="204" t="s">
        <v>169</v>
      </c>
      <c r="B11" s="200" t="s">
        <v>96</v>
      </c>
      <c r="C11" s="201" t="s">
        <v>97</v>
      </c>
      <c r="D11" s="202">
        <v>70981531</v>
      </c>
      <c r="E11" s="202">
        <v>102177325</v>
      </c>
      <c r="F11" s="203">
        <v>650022131</v>
      </c>
      <c r="G11" s="204" t="s">
        <v>123</v>
      </c>
      <c r="H11" s="199" t="s">
        <v>53</v>
      </c>
      <c r="I11" s="204" t="s">
        <v>66</v>
      </c>
      <c r="J11" s="204" t="s">
        <v>98</v>
      </c>
      <c r="K11" s="204" t="s">
        <v>139</v>
      </c>
      <c r="L11" s="205">
        <v>5000000</v>
      </c>
      <c r="M11" s="206">
        <f>L11/100*85</f>
        <v>4250000</v>
      </c>
      <c r="N11" s="207" t="s">
        <v>114</v>
      </c>
      <c r="O11" s="199" t="s">
        <v>124</v>
      </c>
      <c r="P11" s="208" t="s">
        <v>62</v>
      </c>
      <c r="Q11" s="202" t="s">
        <v>62</v>
      </c>
      <c r="R11" s="202"/>
      <c r="S11" s="203" t="s">
        <v>62</v>
      </c>
      <c r="T11" s="199"/>
      <c r="U11" s="199"/>
      <c r="V11" s="199"/>
      <c r="W11" s="199"/>
      <c r="X11" s="199"/>
      <c r="Y11" s="209" t="s">
        <v>94</v>
      </c>
      <c r="Z11" s="210" t="s">
        <v>64</v>
      </c>
    </row>
    <row r="12" spans="1:26" ht="63.75" x14ac:dyDescent="0.25">
      <c r="A12" s="72">
        <v>8</v>
      </c>
      <c r="B12" s="90" t="s">
        <v>131</v>
      </c>
      <c r="C12" s="69" t="s">
        <v>126</v>
      </c>
      <c r="D12" s="69">
        <v>70695121</v>
      </c>
      <c r="E12" s="69">
        <v>102165815</v>
      </c>
      <c r="F12" s="70">
        <v>600078329</v>
      </c>
      <c r="G12" s="87" t="s">
        <v>132</v>
      </c>
      <c r="H12" s="72" t="s">
        <v>53</v>
      </c>
      <c r="I12" s="87" t="s">
        <v>133</v>
      </c>
      <c r="J12" s="72" t="s">
        <v>125</v>
      </c>
      <c r="K12" s="72" t="s">
        <v>127</v>
      </c>
      <c r="L12" s="91">
        <v>3000000</v>
      </c>
      <c r="M12" s="62">
        <f>L12/100*85</f>
        <v>2550000</v>
      </c>
      <c r="N12" s="101" t="s">
        <v>129</v>
      </c>
      <c r="O12" s="102" t="s">
        <v>115</v>
      </c>
      <c r="P12" s="75"/>
      <c r="Q12" s="69"/>
      <c r="R12" s="69"/>
      <c r="S12" s="70" t="s">
        <v>62</v>
      </c>
      <c r="T12" s="72"/>
      <c r="U12" s="72"/>
      <c r="V12" s="72"/>
      <c r="W12" s="72"/>
      <c r="X12" s="72"/>
      <c r="Y12" s="75" t="s">
        <v>128</v>
      </c>
      <c r="Z12" s="70" t="s">
        <v>71</v>
      </c>
    </row>
    <row r="13" spans="1:26" s="18" customFormat="1" ht="127.5" x14ac:dyDescent="0.25">
      <c r="A13" s="136" t="s">
        <v>153</v>
      </c>
      <c r="B13" s="164" t="s">
        <v>82</v>
      </c>
      <c r="C13" s="153" t="s">
        <v>56</v>
      </c>
      <c r="D13" s="154">
        <v>72742950</v>
      </c>
      <c r="E13" s="154">
        <v>102177015</v>
      </c>
      <c r="F13" s="160">
        <v>600078400</v>
      </c>
      <c r="G13" s="151" t="s">
        <v>84</v>
      </c>
      <c r="H13" s="155" t="s">
        <v>53</v>
      </c>
      <c r="I13" s="151" t="s">
        <v>75</v>
      </c>
      <c r="J13" s="151" t="s">
        <v>75</v>
      </c>
      <c r="K13" s="156" t="s">
        <v>85</v>
      </c>
      <c r="L13" s="157">
        <v>10000000</v>
      </c>
      <c r="M13" s="165">
        <f t="shared" si="0"/>
        <v>8500000</v>
      </c>
      <c r="N13" s="141" t="s">
        <v>80</v>
      </c>
      <c r="O13" s="142" t="s">
        <v>86</v>
      </c>
      <c r="P13" s="159" t="s">
        <v>62</v>
      </c>
      <c r="Q13" s="154" t="s">
        <v>62</v>
      </c>
      <c r="R13" s="154" t="s">
        <v>62</v>
      </c>
      <c r="S13" s="160" t="s">
        <v>62</v>
      </c>
      <c r="T13" s="155"/>
      <c r="U13" s="155" t="s">
        <v>62</v>
      </c>
      <c r="V13" s="155" t="s">
        <v>62</v>
      </c>
      <c r="W13" s="155" t="s">
        <v>62</v>
      </c>
      <c r="X13" s="155" t="s">
        <v>62</v>
      </c>
      <c r="Y13" s="166" t="s">
        <v>154</v>
      </c>
      <c r="Z13" s="131" t="s">
        <v>64</v>
      </c>
    </row>
    <row r="14" spans="1:26" ht="127.5" x14ac:dyDescent="0.25">
      <c r="A14" s="71">
        <v>10</v>
      </c>
      <c r="B14" s="90" t="s">
        <v>82</v>
      </c>
      <c r="C14" s="86" t="s">
        <v>56</v>
      </c>
      <c r="D14" s="69">
        <v>72742950</v>
      </c>
      <c r="E14" s="69">
        <v>102177015</v>
      </c>
      <c r="F14" s="70">
        <v>600078400</v>
      </c>
      <c r="G14" s="87" t="s">
        <v>87</v>
      </c>
      <c r="H14" s="72" t="s">
        <v>53</v>
      </c>
      <c r="I14" s="87" t="s">
        <v>75</v>
      </c>
      <c r="J14" s="87" t="s">
        <v>75</v>
      </c>
      <c r="K14" s="87" t="s">
        <v>88</v>
      </c>
      <c r="L14" s="91">
        <v>30000000</v>
      </c>
      <c r="M14" s="62">
        <f t="shared" si="0"/>
        <v>25500000</v>
      </c>
      <c r="N14" s="88" t="s">
        <v>68</v>
      </c>
      <c r="O14" s="89" t="s">
        <v>69</v>
      </c>
      <c r="P14" s="75" t="s">
        <v>62</v>
      </c>
      <c r="Q14" s="69" t="s">
        <v>62</v>
      </c>
      <c r="R14" s="69" t="s">
        <v>62</v>
      </c>
      <c r="S14" s="70" t="s">
        <v>62</v>
      </c>
      <c r="T14" s="72"/>
      <c r="U14" s="72" t="s">
        <v>62</v>
      </c>
      <c r="V14" s="72" t="s">
        <v>62</v>
      </c>
      <c r="W14" s="72" t="s">
        <v>62</v>
      </c>
      <c r="X14" s="72" t="s">
        <v>62</v>
      </c>
      <c r="Y14" s="85" t="s">
        <v>94</v>
      </c>
      <c r="Z14" s="70" t="s">
        <v>64</v>
      </c>
    </row>
    <row r="15" spans="1:26" s="25" customFormat="1" ht="140.25" x14ac:dyDescent="0.25">
      <c r="A15" s="171" t="s">
        <v>156</v>
      </c>
      <c r="B15" s="163" t="s">
        <v>89</v>
      </c>
      <c r="C15" s="168" t="s">
        <v>56</v>
      </c>
      <c r="D15" s="169">
        <v>72743352</v>
      </c>
      <c r="E15" s="169">
        <v>102165866</v>
      </c>
      <c r="F15" s="170">
        <v>600078353</v>
      </c>
      <c r="G15" s="171" t="s">
        <v>90</v>
      </c>
      <c r="H15" s="167" t="s">
        <v>53</v>
      </c>
      <c r="I15" s="171" t="s">
        <v>75</v>
      </c>
      <c r="J15" s="171" t="s">
        <v>75</v>
      </c>
      <c r="K15" s="171" t="s">
        <v>91</v>
      </c>
      <c r="L15" s="172">
        <v>30000000</v>
      </c>
      <c r="M15" s="173">
        <f t="shared" si="0"/>
        <v>25500000</v>
      </c>
      <c r="N15" s="174" t="s">
        <v>68</v>
      </c>
      <c r="O15" s="175" t="s">
        <v>81</v>
      </c>
      <c r="P15" s="176" t="s">
        <v>62</v>
      </c>
      <c r="Q15" s="169" t="s">
        <v>62</v>
      </c>
      <c r="R15" s="169" t="s">
        <v>62</v>
      </c>
      <c r="S15" s="170" t="s">
        <v>62</v>
      </c>
      <c r="T15" s="167"/>
      <c r="U15" s="167" t="s">
        <v>62</v>
      </c>
      <c r="V15" s="167" t="s">
        <v>62</v>
      </c>
      <c r="W15" s="167" t="s">
        <v>62</v>
      </c>
      <c r="X15" s="167" t="s">
        <v>62</v>
      </c>
      <c r="Y15" s="177" t="s">
        <v>151</v>
      </c>
      <c r="Z15" s="170" t="s">
        <v>64</v>
      </c>
    </row>
    <row r="16" spans="1:26" s="18" customFormat="1" ht="127.5" x14ac:dyDescent="0.25">
      <c r="A16" s="133" t="s">
        <v>155</v>
      </c>
      <c r="B16" s="147" t="s">
        <v>92</v>
      </c>
      <c r="C16" s="134" t="s">
        <v>56</v>
      </c>
      <c r="D16" s="130">
        <v>72743271</v>
      </c>
      <c r="E16" s="130">
        <v>102565040</v>
      </c>
      <c r="F16" s="131">
        <v>600078523</v>
      </c>
      <c r="G16" s="133" t="s">
        <v>93</v>
      </c>
      <c r="H16" s="117" t="s">
        <v>53</v>
      </c>
      <c r="I16" s="133" t="s">
        <v>75</v>
      </c>
      <c r="J16" s="133" t="s">
        <v>75</v>
      </c>
      <c r="K16" s="133" t="s">
        <v>152</v>
      </c>
      <c r="L16" s="148">
        <v>20000000</v>
      </c>
      <c r="M16" s="149">
        <f t="shared" si="0"/>
        <v>17000000</v>
      </c>
      <c r="N16" s="137" t="s">
        <v>68</v>
      </c>
      <c r="O16" s="138" t="s">
        <v>69</v>
      </c>
      <c r="P16" s="129" t="s">
        <v>62</v>
      </c>
      <c r="Q16" s="130"/>
      <c r="R16" s="130"/>
      <c r="S16" s="131" t="s">
        <v>62</v>
      </c>
      <c r="T16" s="117"/>
      <c r="U16" s="117" t="s">
        <v>62</v>
      </c>
      <c r="V16" s="117" t="s">
        <v>62</v>
      </c>
      <c r="W16" s="117" t="s">
        <v>62</v>
      </c>
      <c r="X16" s="117" t="s">
        <v>62</v>
      </c>
      <c r="Y16" s="150" t="s">
        <v>151</v>
      </c>
      <c r="Z16" s="178" t="s">
        <v>64</v>
      </c>
    </row>
    <row r="17" spans="1:26" s="18" customFormat="1" ht="89.25" x14ac:dyDescent="0.25">
      <c r="A17" s="133" t="s">
        <v>162</v>
      </c>
      <c r="B17" s="147" t="s">
        <v>104</v>
      </c>
      <c r="C17" s="134" t="s">
        <v>105</v>
      </c>
      <c r="D17" s="154">
        <v>72742658</v>
      </c>
      <c r="E17" s="154">
        <v>102177198</v>
      </c>
      <c r="F17" s="160">
        <v>60078434</v>
      </c>
      <c r="G17" s="155" t="s">
        <v>103</v>
      </c>
      <c r="H17" s="155" t="s">
        <v>53</v>
      </c>
      <c r="I17" s="151" t="s">
        <v>173</v>
      </c>
      <c r="J17" s="151" t="s">
        <v>179</v>
      </c>
      <c r="K17" s="155" t="s">
        <v>106</v>
      </c>
      <c r="L17" s="157">
        <v>1400000</v>
      </c>
      <c r="M17" s="165">
        <f>L17/100*85</f>
        <v>1190000</v>
      </c>
      <c r="N17" s="179" t="s">
        <v>107</v>
      </c>
      <c r="O17" s="180" t="s">
        <v>108</v>
      </c>
      <c r="P17" s="159"/>
      <c r="Q17" s="154" t="s">
        <v>62</v>
      </c>
      <c r="R17" s="154"/>
      <c r="S17" s="160"/>
      <c r="T17" s="155" t="s">
        <v>62</v>
      </c>
      <c r="U17" s="155" t="s">
        <v>62</v>
      </c>
      <c r="V17" s="155"/>
      <c r="W17" s="155"/>
      <c r="X17" s="155"/>
      <c r="Y17" s="161" t="s">
        <v>109</v>
      </c>
      <c r="Z17" s="131" t="s">
        <v>64</v>
      </c>
    </row>
    <row r="18" spans="1:26" ht="140.25" x14ac:dyDescent="0.25">
      <c r="A18" s="73">
        <v>14</v>
      </c>
      <c r="B18" s="94" t="s">
        <v>110</v>
      </c>
      <c r="C18" s="93" t="s">
        <v>111</v>
      </c>
      <c r="D18" s="69">
        <v>72742551</v>
      </c>
      <c r="E18" s="69">
        <v>102177252</v>
      </c>
      <c r="F18" s="70">
        <v>600078451</v>
      </c>
      <c r="G18" s="87" t="s">
        <v>144</v>
      </c>
      <c r="H18" s="72" t="s">
        <v>53</v>
      </c>
      <c r="I18" s="87" t="s">
        <v>75</v>
      </c>
      <c r="J18" s="87" t="s">
        <v>112</v>
      </c>
      <c r="K18" s="87" t="s">
        <v>141</v>
      </c>
      <c r="L18" s="91">
        <v>1200000</v>
      </c>
      <c r="M18" s="62">
        <f t="shared" ref="M18:M20" si="1">L18/100*85</f>
        <v>1020000</v>
      </c>
      <c r="N18" s="92">
        <v>2019</v>
      </c>
      <c r="O18" s="87">
        <v>2019</v>
      </c>
      <c r="P18" s="75"/>
      <c r="Q18" s="69"/>
      <c r="R18" s="69"/>
      <c r="S18" s="70"/>
      <c r="T18" s="72"/>
      <c r="U18" s="72"/>
      <c r="V18" s="72"/>
      <c r="W18" s="72"/>
      <c r="X18" s="72"/>
      <c r="Y18" s="85" t="s">
        <v>94</v>
      </c>
      <c r="Z18" s="70" t="s">
        <v>64</v>
      </c>
    </row>
    <row r="19" spans="1:26" ht="140.25" x14ac:dyDescent="0.25">
      <c r="A19" s="72">
        <v>15</v>
      </c>
      <c r="B19" s="90" t="s">
        <v>110</v>
      </c>
      <c r="C19" s="86" t="s">
        <v>111</v>
      </c>
      <c r="D19" s="69">
        <v>72742551</v>
      </c>
      <c r="E19" s="69">
        <v>102177252</v>
      </c>
      <c r="F19" s="70">
        <v>600078451</v>
      </c>
      <c r="G19" s="87" t="s">
        <v>113</v>
      </c>
      <c r="H19" s="72" t="s">
        <v>53</v>
      </c>
      <c r="I19" s="87" t="s">
        <v>75</v>
      </c>
      <c r="J19" s="87" t="s">
        <v>112</v>
      </c>
      <c r="K19" s="162" t="s">
        <v>163</v>
      </c>
      <c r="L19" s="91">
        <v>25500000</v>
      </c>
      <c r="M19" s="62">
        <f t="shared" si="1"/>
        <v>21675000</v>
      </c>
      <c r="N19" s="92" t="s">
        <v>114</v>
      </c>
      <c r="O19" s="87" t="s">
        <v>115</v>
      </c>
      <c r="P19" s="75" t="s">
        <v>62</v>
      </c>
      <c r="Q19" s="69" t="s">
        <v>62</v>
      </c>
      <c r="R19" s="69" t="s">
        <v>62</v>
      </c>
      <c r="S19" s="70" t="s">
        <v>62</v>
      </c>
      <c r="T19" s="72"/>
      <c r="U19" s="72"/>
      <c r="V19" s="72"/>
      <c r="W19" s="72"/>
      <c r="X19" s="72"/>
      <c r="Y19" s="85" t="s">
        <v>94</v>
      </c>
      <c r="Z19" s="70" t="s">
        <v>64</v>
      </c>
    </row>
    <row r="20" spans="1:26" ht="152.25" customHeight="1" thickBot="1" x14ac:dyDescent="0.3">
      <c r="A20" s="110" t="s">
        <v>165</v>
      </c>
      <c r="B20" s="181" t="s">
        <v>116</v>
      </c>
      <c r="C20" s="182" t="s">
        <v>111</v>
      </c>
      <c r="D20" s="107">
        <v>72742551</v>
      </c>
      <c r="E20" s="107">
        <v>102177252</v>
      </c>
      <c r="F20" s="116">
        <v>600078451</v>
      </c>
      <c r="G20" s="110" t="s">
        <v>113</v>
      </c>
      <c r="H20" s="104" t="s">
        <v>53</v>
      </c>
      <c r="I20" s="110" t="s">
        <v>75</v>
      </c>
      <c r="J20" s="110" t="s">
        <v>112</v>
      </c>
      <c r="K20" s="183" t="s">
        <v>164</v>
      </c>
      <c r="L20" s="184" t="s">
        <v>117</v>
      </c>
      <c r="M20" s="185">
        <f t="shared" si="1"/>
        <v>73950000</v>
      </c>
      <c r="N20" s="186" t="s">
        <v>83</v>
      </c>
      <c r="O20" s="187" t="s">
        <v>118</v>
      </c>
      <c r="P20" s="115" t="s">
        <v>62</v>
      </c>
      <c r="Q20" s="107" t="s">
        <v>62</v>
      </c>
      <c r="R20" s="107" t="s">
        <v>62</v>
      </c>
      <c r="S20" s="116" t="s">
        <v>62</v>
      </c>
      <c r="T20" s="104"/>
      <c r="U20" s="104"/>
      <c r="V20" s="104" t="s">
        <v>62</v>
      </c>
      <c r="W20" s="104" t="s">
        <v>62</v>
      </c>
      <c r="X20" s="104" t="s">
        <v>62</v>
      </c>
      <c r="Y20" s="188" t="s">
        <v>130</v>
      </c>
      <c r="Z20" s="116" t="s">
        <v>64</v>
      </c>
    </row>
    <row r="22" spans="1:26" x14ac:dyDescent="0.25">
      <c r="B22" s="15"/>
    </row>
    <row r="23" spans="1:26" x14ac:dyDescent="0.25">
      <c r="B23" s="15" t="s">
        <v>180</v>
      </c>
    </row>
    <row r="24" spans="1:26" x14ac:dyDescent="0.25">
      <c r="A24" s="32"/>
      <c r="B24" s="55"/>
      <c r="C24" s="52"/>
      <c r="D24" s="53"/>
      <c r="E24" s="53"/>
      <c r="F24" s="53"/>
      <c r="G24" s="52"/>
      <c r="H24" s="53"/>
      <c r="I24" s="52"/>
      <c r="J24" s="52"/>
      <c r="K24" s="53"/>
      <c r="L24" s="54"/>
      <c r="M24" s="54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</row>
    <row r="25" spans="1:26" x14ac:dyDescent="0.25">
      <c r="A25" s="19"/>
      <c r="B25" s="15"/>
    </row>
    <row r="26" spans="1:26" x14ac:dyDescent="0.25">
      <c r="A26" s="15"/>
      <c r="B26" s="15"/>
    </row>
    <row r="27" spans="1:26" x14ac:dyDescent="0.25">
      <c r="A27" s="15"/>
      <c r="B27" s="15"/>
    </row>
    <row r="29" spans="1:26" x14ac:dyDescent="0.25">
      <c r="B29" s="15"/>
    </row>
    <row r="30" spans="1:26" x14ac:dyDescent="0.25">
      <c r="B30" s="15"/>
    </row>
    <row r="31" spans="1:26" x14ac:dyDescent="0.25">
      <c r="A31" s="20"/>
      <c r="B31" s="20"/>
      <c r="C31" s="20"/>
      <c r="D31" s="20"/>
      <c r="E31" s="20"/>
      <c r="F31" s="20"/>
      <c r="G31" s="20"/>
      <c r="H31" s="20"/>
    </row>
    <row r="32" spans="1:26" x14ac:dyDescent="0.25">
      <c r="A32" s="20"/>
      <c r="B32" s="20"/>
      <c r="C32" s="20"/>
      <c r="D32" s="20"/>
      <c r="E32" s="20"/>
      <c r="F32" s="20"/>
      <c r="G32" s="20"/>
      <c r="H32" s="20"/>
    </row>
    <row r="33" spans="1:17" x14ac:dyDescent="0.25">
      <c r="A33" s="20"/>
      <c r="B33" s="20"/>
      <c r="C33" s="20"/>
      <c r="D33" s="20"/>
      <c r="E33" s="20"/>
      <c r="F33" s="20"/>
      <c r="G33" s="20"/>
      <c r="H33" s="20"/>
    </row>
    <row r="34" spans="1:17" x14ac:dyDescent="0.25">
      <c r="A34" s="20"/>
      <c r="B34" s="20"/>
      <c r="C34" s="20"/>
      <c r="D34" s="20"/>
      <c r="E34" s="20"/>
      <c r="F34" s="20"/>
      <c r="G34" s="20"/>
      <c r="H34" s="20"/>
    </row>
    <row r="35" spans="1:17" x14ac:dyDescent="0.25">
      <c r="A35" s="20"/>
      <c r="B35" s="20"/>
      <c r="C35" s="20"/>
      <c r="D35" s="20"/>
      <c r="E35" s="20"/>
      <c r="F35" s="20"/>
      <c r="G35" s="20"/>
      <c r="H35" s="20"/>
    </row>
    <row r="36" spans="1:17" x14ac:dyDescent="0.25">
      <c r="A36" s="20"/>
      <c r="B36" s="20"/>
      <c r="C36" s="20"/>
      <c r="D36" s="20"/>
      <c r="E36" s="20"/>
      <c r="F36" s="20"/>
      <c r="G36" s="20"/>
      <c r="H36" s="20"/>
    </row>
    <row r="37" spans="1:17" x14ac:dyDescent="0.25">
      <c r="A37" s="20"/>
      <c r="B37" s="20"/>
      <c r="C37" s="20"/>
      <c r="D37" s="20"/>
      <c r="E37" s="20"/>
      <c r="F37" s="20"/>
      <c r="G37" s="20"/>
      <c r="H37" s="20"/>
    </row>
    <row r="38" spans="1:17" x14ac:dyDescent="0.25">
      <c r="A38" s="3"/>
      <c r="B38" s="3"/>
      <c r="C38" s="3"/>
      <c r="D38" s="3"/>
      <c r="E38" s="3"/>
    </row>
    <row r="39" spans="1:17" x14ac:dyDescent="0.25">
      <c r="A39" s="20"/>
      <c r="B39" s="20"/>
      <c r="C39" s="20"/>
      <c r="D39" s="20"/>
      <c r="E39" s="20"/>
      <c r="F39" s="20"/>
      <c r="G39" s="18"/>
      <c r="H39" s="18"/>
      <c r="I39" s="18"/>
      <c r="J39" s="18"/>
      <c r="K39" s="18"/>
      <c r="L39" s="21"/>
      <c r="M39" s="21"/>
      <c r="N39" s="18"/>
      <c r="O39" s="18"/>
      <c r="P39" s="18"/>
      <c r="Q39" s="18"/>
    </row>
    <row r="40" spans="1:17" x14ac:dyDescent="0.25">
      <c r="A40" s="20"/>
      <c r="B40" s="20"/>
      <c r="C40" s="20"/>
      <c r="D40" s="20"/>
      <c r="E40" s="20"/>
      <c r="F40" s="20"/>
      <c r="G40" s="18"/>
      <c r="H40" s="18"/>
      <c r="I40" s="18"/>
      <c r="J40" s="18"/>
      <c r="K40" s="18"/>
      <c r="L40" s="21"/>
      <c r="M40" s="21"/>
      <c r="N40" s="18"/>
      <c r="O40" s="18"/>
      <c r="P40" s="18"/>
      <c r="Q40" s="18"/>
    </row>
    <row r="41" spans="1:17" x14ac:dyDescent="0.25">
      <c r="A41" s="20"/>
      <c r="B41" s="20"/>
      <c r="C41" s="20"/>
      <c r="D41" s="20"/>
      <c r="E41" s="20"/>
      <c r="F41" s="20"/>
      <c r="G41" s="18"/>
      <c r="H41" s="18"/>
      <c r="I41" s="18"/>
      <c r="J41" s="18"/>
      <c r="K41" s="18"/>
      <c r="L41" s="21"/>
      <c r="M41" s="21"/>
      <c r="N41" s="18"/>
      <c r="O41" s="18"/>
      <c r="P41" s="18"/>
      <c r="Q41" s="18"/>
    </row>
    <row r="42" spans="1:17" x14ac:dyDescent="0.25">
      <c r="A42" s="20"/>
      <c r="B42" s="20"/>
      <c r="C42" s="20"/>
      <c r="D42" s="20"/>
      <c r="E42" s="20"/>
      <c r="F42" s="20"/>
      <c r="G42" s="18"/>
      <c r="H42" s="18"/>
      <c r="I42" s="18"/>
      <c r="J42" s="18"/>
      <c r="K42" s="18"/>
      <c r="L42" s="21"/>
      <c r="M42" s="21"/>
      <c r="N42" s="18"/>
      <c r="O42" s="18"/>
      <c r="P42" s="18"/>
      <c r="Q42" s="18"/>
    </row>
    <row r="43" spans="1:17" x14ac:dyDescent="0.25">
      <c r="A43" s="20"/>
      <c r="B43" s="20"/>
      <c r="C43" s="20"/>
      <c r="D43" s="20"/>
      <c r="E43" s="20"/>
      <c r="F43" s="20"/>
      <c r="G43" s="18"/>
      <c r="H43" s="18"/>
      <c r="I43" s="18"/>
      <c r="J43" s="18"/>
      <c r="K43" s="18"/>
      <c r="L43" s="21"/>
      <c r="M43" s="21"/>
      <c r="N43" s="18"/>
      <c r="O43" s="18"/>
      <c r="P43" s="18"/>
      <c r="Q43" s="18"/>
    </row>
    <row r="46" spans="1:17" x14ac:dyDescent="0.25">
      <c r="A46" s="2"/>
    </row>
    <row r="49" spans="1:13" s="20" customFormat="1" x14ac:dyDescent="0.25">
      <c r="L49" s="22"/>
      <c r="M49" s="22"/>
    </row>
    <row r="50" spans="1:13" s="20" customFormat="1" x14ac:dyDescent="0.25">
      <c r="L50" s="22"/>
      <c r="M50" s="22"/>
    </row>
    <row r="51" spans="1:13" x14ac:dyDescent="0.25">
      <c r="A51" s="23"/>
      <c r="B51" s="24"/>
      <c r="C51" s="18"/>
      <c r="D51" s="18"/>
      <c r="E51" s="18"/>
      <c r="F51" s="18"/>
      <c r="G51" s="18"/>
      <c r="H51" s="18"/>
      <c r="I51" s="18"/>
    </row>
    <row r="52" spans="1:13" s="18" customFormat="1" x14ac:dyDescent="0.25">
      <c r="L52" s="21"/>
      <c r="M52" s="21"/>
    </row>
    <row r="53" spans="1:13" s="25" customFormat="1" x14ac:dyDescent="0.25">
      <c r="A53" s="20"/>
      <c r="B53" s="20"/>
      <c r="C53" s="20"/>
      <c r="D53" s="20"/>
      <c r="E53" s="20"/>
      <c r="F53" s="20"/>
      <c r="G53" s="20"/>
      <c r="H53" s="20"/>
      <c r="I53" s="18"/>
      <c r="L53" s="26"/>
      <c r="M53" s="26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0866141732283472" right="0.70866141732283472" top="0.78740157480314965" bottom="0.78740157480314965" header="0.31496062992125984" footer="0.31496062992125984"/>
  <pageSetup paperSize="8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7"/>
  <sheetViews>
    <sheetView tabSelected="1" topLeftCell="B1" zoomScaleNormal="100" workbookViewId="0">
      <selection activeCell="C10" sqref="C10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14" customWidth="1"/>
    <col min="12" max="12" width="13" style="14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307" t="s">
        <v>34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9"/>
    </row>
    <row r="2" spans="1:20" ht="30" customHeight="1" thickBot="1" x14ac:dyDescent="0.3">
      <c r="A2" s="235" t="s">
        <v>35</v>
      </c>
      <c r="B2" s="233" t="s">
        <v>1</v>
      </c>
      <c r="C2" s="254" t="s">
        <v>36</v>
      </c>
      <c r="D2" s="250"/>
      <c r="E2" s="250"/>
      <c r="F2" s="312" t="s">
        <v>3</v>
      </c>
      <c r="G2" s="303" t="s">
        <v>25</v>
      </c>
      <c r="H2" s="242" t="s">
        <v>47</v>
      </c>
      <c r="I2" s="240" t="s">
        <v>5</v>
      </c>
      <c r="J2" s="316" t="s">
        <v>6</v>
      </c>
      <c r="K2" s="238" t="s">
        <v>37</v>
      </c>
      <c r="L2" s="239"/>
      <c r="M2" s="319" t="s">
        <v>8</v>
      </c>
      <c r="N2" s="320"/>
      <c r="O2" s="326" t="s">
        <v>38</v>
      </c>
      <c r="P2" s="327"/>
      <c r="Q2" s="327"/>
      <c r="R2" s="327"/>
      <c r="S2" s="319" t="s">
        <v>10</v>
      </c>
      <c r="T2" s="320"/>
    </row>
    <row r="3" spans="1:20" ht="22.35" customHeight="1" thickBot="1" x14ac:dyDescent="0.3">
      <c r="A3" s="310"/>
      <c r="B3" s="323"/>
      <c r="C3" s="324" t="s">
        <v>39</v>
      </c>
      <c r="D3" s="299" t="s">
        <v>40</v>
      </c>
      <c r="E3" s="299" t="s">
        <v>41</v>
      </c>
      <c r="F3" s="313"/>
      <c r="G3" s="304"/>
      <c r="H3" s="306"/>
      <c r="I3" s="315"/>
      <c r="J3" s="317"/>
      <c r="K3" s="301" t="s">
        <v>42</v>
      </c>
      <c r="L3" s="301" t="s">
        <v>54</v>
      </c>
      <c r="M3" s="281" t="s">
        <v>17</v>
      </c>
      <c r="N3" s="283" t="s">
        <v>18</v>
      </c>
      <c r="O3" s="328" t="s">
        <v>28</v>
      </c>
      <c r="P3" s="329"/>
      <c r="Q3" s="329"/>
      <c r="R3" s="329"/>
      <c r="S3" s="321" t="s">
        <v>43</v>
      </c>
      <c r="T3" s="322" t="s">
        <v>22</v>
      </c>
    </row>
    <row r="4" spans="1:20" ht="68.25" customHeight="1" thickBot="1" x14ac:dyDescent="0.3">
      <c r="A4" s="311"/>
      <c r="B4" s="234"/>
      <c r="C4" s="325"/>
      <c r="D4" s="300"/>
      <c r="E4" s="300"/>
      <c r="F4" s="314"/>
      <c r="G4" s="305"/>
      <c r="H4" s="243"/>
      <c r="I4" s="241"/>
      <c r="J4" s="318"/>
      <c r="K4" s="302"/>
      <c r="L4" s="302"/>
      <c r="M4" s="282"/>
      <c r="N4" s="284"/>
      <c r="O4" s="48" t="s">
        <v>44</v>
      </c>
      <c r="P4" s="49" t="s">
        <v>31</v>
      </c>
      <c r="Q4" s="50" t="s">
        <v>32</v>
      </c>
      <c r="R4" s="51" t="s">
        <v>45</v>
      </c>
      <c r="S4" s="290"/>
      <c r="T4" s="292"/>
    </row>
    <row r="5" spans="1:20" ht="102.75" thickBot="1" x14ac:dyDescent="0.3">
      <c r="A5" s="27">
        <v>1</v>
      </c>
      <c r="B5" s="76">
        <v>1</v>
      </c>
      <c r="C5" s="95" t="s">
        <v>55</v>
      </c>
      <c r="D5" s="96" t="s">
        <v>56</v>
      </c>
      <c r="E5" s="64" t="s">
        <v>57</v>
      </c>
      <c r="F5" s="61" t="s">
        <v>142</v>
      </c>
      <c r="G5" s="58" t="s">
        <v>53</v>
      </c>
      <c r="H5" s="61" t="s">
        <v>58</v>
      </c>
      <c r="I5" s="61" t="s">
        <v>58</v>
      </c>
      <c r="J5" s="61" t="s">
        <v>59</v>
      </c>
      <c r="K5" s="97">
        <v>150000000</v>
      </c>
      <c r="L5" s="98">
        <f>K5/100*85</f>
        <v>127500000</v>
      </c>
      <c r="M5" s="99" t="s">
        <v>60</v>
      </c>
      <c r="N5" s="100" t="s">
        <v>61</v>
      </c>
      <c r="O5" s="63" t="s">
        <v>62</v>
      </c>
      <c r="P5" s="59" t="s">
        <v>62</v>
      </c>
      <c r="Q5" s="59" t="s">
        <v>62</v>
      </c>
      <c r="R5" s="60" t="s">
        <v>62</v>
      </c>
      <c r="S5" s="63" t="s">
        <v>63</v>
      </c>
      <c r="T5" s="60" t="s">
        <v>64</v>
      </c>
    </row>
    <row r="6" spans="1:20" ht="63.75" x14ac:dyDescent="0.25">
      <c r="A6" s="213">
        <v>2</v>
      </c>
      <c r="B6" s="225" t="s">
        <v>178</v>
      </c>
      <c r="C6" s="214" t="s">
        <v>171</v>
      </c>
      <c r="D6" s="215" t="s">
        <v>171</v>
      </c>
      <c r="E6" s="216">
        <v>5306540</v>
      </c>
      <c r="F6" s="211" t="s">
        <v>172</v>
      </c>
      <c r="G6" s="217" t="s">
        <v>53</v>
      </c>
      <c r="H6" s="211" t="s">
        <v>173</v>
      </c>
      <c r="I6" s="217" t="s">
        <v>125</v>
      </c>
      <c r="J6" s="211" t="s">
        <v>174</v>
      </c>
      <c r="K6" s="218">
        <v>10000000</v>
      </c>
      <c r="L6" s="219">
        <f>K6/100*85</f>
        <v>8500000</v>
      </c>
      <c r="M6" s="220" t="s">
        <v>175</v>
      </c>
      <c r="N6" s="221" t="s">
        <v>176</v>
      </c>
      <c r="O6" s="222" t="s">
        <v>62</v>
      </c>
      <c r="P6" s="223"/>
      <c r="Q6" s="223" t="s">
        <v>62</v>
      </c>
      <c r="R6" s="216" t="s">
        <v>62</v>
      </c>
      <c r="S6" s="214" t="s">
        <v>109</v>
      </c>
      <c r="T6" s="224" t="s">
        <v>177</v>
      </c>
    </row>
    <row r="7" spans="1:20" x14ac:dyDescent="0.25">
      <c r="A7" s="27">
        <v>3</v>
      </c>
      <c r="B7" s="4">
        <v>3</v>
      </c>
      <c r="C7" s="5"/>
      <c r="D7" s="6"/>
      <c r="E7" s="7"/>
      <c r="F7" s="8"/>
      <c r="G7" s="8"/>
      <c r="H7" s="8"/>
      <c r="I7" s="8"/>
      <c r="J7" s="8"/>
      <c r="K7" s="28"/>
      <c r="L7" s="29"/>
      <c r="M7" s="5"/>
      <c r="N7" s="7"/>
      <c r="O7" s="5"/>
      <c r="P7" s="6"/>
      <c r="Q7" s="6"/>
      <c r="R7" s="7"/>
      <c r="S7" s="5"/>
      <c r="T7" s="7"/>
    </row>
    <row r="8" spans="1:20" ht="15.75" thickBot="1" x14ac:dyDescent="0.3">
      <c r="A8" s="27"/>
      <c r="B8" s="9" t="s">
        <v>23</v>
      </c>
      <c r="C8" s="10"/>
      <c r="D8" s="11"/>
      <c r="E8" s="12"/>
      <c r="F8" s="13"/>
      <c r="G8" s="13"/>
      <c r="H8" s="13"/>
      <c r="I8" s="13"/>
      <c r="J8" s="13"/>
      <c r="K8" s="30"/>
      <c r="L8" s="31"/>
      <c r="M8" s="10"/>
      <c r="N8" s="12"/>
      <c r="O8" s="10"/>
      <c r="P8" s="11"/>
      <c r="Q8" s="11"/>
      <c r="R8" s="12"/>
      <c r="S8" s="10"/>
      <c r="T8" s="12"/>
    </row>
    <row r="9" spans="1:20" x14ac:dyDescent="0.25">
      <c r="A9" s="27"/>
      <c r="B9" s="32"/>
      <c r="C9" s="27"/>
      <c r="D9" s="27"/>
      <c r="E9" s="27"/>
      <c r="F9" s="27"/>
      <c r="G9" s="27"/>
      <c r="H9" s="27"/>
      <c r="I9" s="27"/>
      <c r="J9" s="27"/>
      <c r="K9" s="33"/>
      <c r="L9" s="33"/>
      <c r="M9" s="27"/>
      <c r="N9" s="27"/>
      <c r="O9" s="27"/>
      <c r="P9" s="27"/>
      <c r="Q9" s="27"/>
      <c r="R9" s="27"/>
      <c r="S9" s="27"/>
      <c r="T9" s="27"/>
    </row>
    <row r="10" spans="1:20" x14ac:dyDescent="0.25">
      <c r="A10" s="27"/>
      <c r="B10" s="32"/>
      <c r="C10" s="15" t="s">
        <v>180</v>
      </c>
      <c r="D10" s="27"/>
      <c r="E10" s="27"/>
      <c r="F10" s="27"/>
      <c r="G10" s="27"/>
      <c r="H10" s="27"/>
      <c r="I10" s="27"/>
      <c r="J10" s="27"/>
      <c r="K10" s="33"/>
      <c r="L10" s="33"/>
      <c r="M10" s="27"/>
      <c r="N10" s="27"/>
      <c r="O10" s="27"/>
      <c r="P10" s="27"/>
      <c r="Q10" s="27"/>
      <c r="R10" s="27"/>
      <c r="S10" s="27"/>
      <c r="T10" s="27"/>
    </row>
    <row r="11" spans="1:20" x14ac:dyDescent="0.25">
      <c r="A11" s="27"/>
      <c r="B11" s="32"/>
      <c r="C11" s="27"/>
      <c r="D11" s="27"/>
      <c r="E11" s="27"/>
      <c r="F11" s="27"/>
      <c r="G11" s="27"/>
      <c r="H11" s="27"/>
      <c r="I11" s="27"/>
      <c r="J11" s="27"/>
      <c r="K11" s="33"/>
      <c r="L11" s="33"/>
      <c r="M11" s="27"/>
      <c r="N11" s="27"/>
      <c r="O11" s="27"/>
      <c r="P11" s="27"/>
      <c r="Q11" s="27"/>
      <c r="R11" s="27"/>
      <c r="S11" s="27"/>
      <c r="T11" s="27"/>
    </row>
    <row r="16" spans="1:20" x14ac:dyDescent="0.25">
      <c r="A16" s="27" t="s">
        <v>46</v>
      </c>
      <c r="B16" s="27"/>
    </row>
    <row r="17" spans="1:12" x14ac:dyDescent="0.25">
      <c r="A17" s="27"/>
      <c r="B17" s="34"/>
    </row>
    <row r="18" spans="1:12" ht="16.149999999999999" customHeight="1" x14ac:dyDescent="0.25"/>
    <row r="19" spans="1:12" x14ac:dyDescent="0.25">
      <c r="B19" s="15"/>
    </row>
    <row r="20" spans="1:12" x14ac:dyDescent="0.25">
      <c r="B20" s="15"/>
    </row>
    <row r="24" spans="1:12" x14ac:dyDescent="0.25">
      <c r="A24" s="3"/>
      <c r="B24" s="20"/>
      <c r="C24" s="20"/>
      <c r="D24" s="20"/>
      <c r="E24" s="20"/>
      <c r="F24" s="20"/>
      <c r="G24" s="20"/>
      <c r="H24" s="20"/>
      <c r="I24" s="20"/>
      <c r="J24" s="20"/>
      <c r="K24" s="22"/>
      <c r="L24" s="22"/>
    </row>
    <row r="25" spans="1:12" x14ac:dyDescent="0.25">
      <c r="A25" s="3"/>
      <c r="B25" s="20"/>
      <c r="C25" s="20"/>
      <c r="D25" s="20"/>
      <c r="E25" s="20"/>
      <c r="F25" s="20"/>
      <c r="G25" s="20"/>
      <c r="H25" s="20"/>
      <c r="I25" s="20"/>
      <c r="J25" s="20"/>
      <c r="K25" s="22"/>
      <c r="L25" s="22"/>
    </row>
    <row r="26" spans="1:12" x14ac:dyDescent="0.25">
      <c r="A26" s="3"/>
      <c r="B26" s="20"/>
      <c r="C26" s="20"/>
      <c r="D26" s="20"/>
      <c r="E26" s="20"/>
      <c r="F26" s="20"/>
      <c r="G26" s="20"/>
      <c r="H26" s="20"/>
      <c r="I26" s="20"/>
      <c r="J26" s="20"/>
      <c r="K26" s="22"/>
      <c r="L26" s="22"/>
    </row>
    <row r="27" spans="1:12" x14ac:dyDescent="0.25">
      <c r="A27" s="3"/>
      <c r="B27" s="20"/>
      <c r="C27" s="20"/>
      <c r="D27" s="20"/>
      <c r="E27" s="20"/>
      <c r="F27" s="20"/>
      <c r="G27" s="20"/>
      <c r="H27" s="20"/>
      <c r="I27" s="20"/>
      <c r="J27" s="20"/>
      <c r="K27" s="22"/>
      <c r="L27" s="22"/>
    </row>
    <row r="28" spans="1:12" x14ac:dyDescent="0.25">
      <c r="A28" s="3"/>
      <c r="B28" s="20"/>
      <c r="C28" s="20"/>
      <c r="D28" s="20"/>
      <c r="E28" s="20"/>
      <c r="F28" s="20"/>
      <c r="G28" s="20"/>
      <c r="H28" s="20"/>
      <c r="I28" s="20"/>
      <c r="J28" s="20"/>
      <c r="K28" s="22"/>
      <c r="L28" s="22"/>
    </row>
    <row r="29" spans="1:12" x14ac:dyDescent="0.25">
      <c r="A29" s="3"/>
      <c r="B29" s="20"/>
      <c r="C29" s="20"/>
      <c r="D29" s="20"/>
      <c r="E29" s="20"/>
      <c r="F29" s="20"/>
      <c r="G29" s="20"/>
      <c r="H29" s="20"/>
      <c r="I29" s="20"/>
      <c r="J29" s="20"/>
      <c r="K29" s="22"/>
      <c r="L29" s="22"/>
    </row>
    <row r="30" spans="1:12" x14ac:dyDescent="0.25">
      <c r="A30" s="3"/>
      <c r="B30" s="20"/>
      <c r="C30" s="20"/>
      <c r="D30" s="20"/>
      <c r="E30" s="20"/>
      <c r="F30" s="20"/>
      <c r="G30" s="20"/>
      <c r="H30" s="20"/>
      <c r="I30" s="20"/>
      <c r="J30" s="20"/>
      <c r="K30" s="22"/>
      <c r="L30" s="22"/>
    </row>
    <row r="31" spans="1:12" x14ac:dyDescent="0.25">
      <c r="A31" s="3"/>
      <c r="B31" s="20"/>
      <c r="C31" s="20"/>
      <c r="D31" s="20"/>
      <c r="E31" s="20"/>
      <c r="F31" s="20"/>
      <c r="G31" s="20"/>
      <c r="H31" s="20"/>
      <c r="I31" s="20"/>
      <c r="J31" s="20"/>
      <c r="K31" s="22"/>
      <c r="L31" s="22"/>
    </row>
    <row r="32" spans="1:12" x14ac:dyDescent="0.25">
      <c r="A32" s="3"/>
      <c r="B32" s="20"/>
      <c r="C32" s="20"/>
      <c r="D32" s="20"/>
      <c r="E32" s="20"/>
      <c r="F32" s="20"/>
      <c r="G32" s="20"/>
      <c r="H32" s="20"/>
      <c r="I32" s="20"/>
      <c r="J32" s="20"/>
      <c r="K32" s="22"/>
      <c r="L32" s="22"/>
    </row>
    <row r="33" spans="1:12" x14ac:dyDescent="0.25">
      <c r="A33" s="3"/>
      <c r="B33" s="20"/>
      <c r="C33" s="20"/>
      <c r="D33" s="20"/>
      <c r="E33" s="20"/>
      <c r="F33" s="20"/>
      <c r="G33" s="20"/>
      <c r="H33" s="20"/>
      <c r="I33" s="20"/>
      <c r="J33" s="20"/>
      <c r="K33" s="22"/>
      <c r="L33" s="22"/>
    </row>
    <row r="34" spans="1:12" x14ac:dyDescent="0.25">
      <c r="B34" s="20"/>
      <c r="C34" s="20"/>
      <c r="D34" s="20"/>
      <c r="E34" s="20"/>
      <c r="F34" s="20"/>
      <c r="G34" s="20"/>
      <c r="H34" s="20"/>
      <c r="I34" s="20"/>
      <c r="J34" s="20"/>
      <c r="K34" s="22"/>
      <c r="L34" s="22"/>
    </row>
    <row r="35" spans="1:12" x14ac:dyDescent="0.25">
      <c r="B35" s="20"/>
      <c r="C35" s="20"/>
      <c r="D35" s="20"/>
      <c r="E35" s="20"/>
      <c r="F35" s="20"/>
      <c r="G35" s="20"/>
      <c r="H35" s="20"/>
      <c r="I35" s="20"/>
      <c r="J35" s="20"/>
      <c r="K35" s="22"/>
      <c r="L35" s="22"/>
    </row>
    <row r="36" spans="1:12" x14ac:dyDescent="0.25">
      <c r="B36" s="20"/>
      <c r="C36" s="20"/>
      <c r="D36" s="20"/>
      <c r="E36" s="20"/>
      <c r="F36" s="20"/>
      <c r="G36" s="20"/>
      <c r="H36" s="20"/>
      <c r="I36" s="20"/>
      <c r="J36" s="20"/>
      <c r="K36" s="22"/>
      <c r="L36" s="22"/>
    </row>
    <row r="37" spans="1:12" ht="16.149999999999999" customHeight="1" x14ac:dyDescent="0.25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0866141732283472" right="0.70866141732283472" top="0.78740157480314965" bottom="0.78740157480314965" header="0.31496062992125984" footer="0.31496062992125984"/>
  <pageSetup paperSize="8" scale="7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0104a4cd-1400-468e-be1b-c7aad71d7d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Zlofy</cp:lastModifiedBy>
  <cp:revision/>
  <cp:lastPrinted>2022-06-29T12:52:16Z</cp:lastPrinted>
  <dcterms:created xsi:type="dcterms:W3CDTF">2020-07-22T07:46:04Z</dcterms:created>
  <dcterms:modified xsi:type="dcterms:W3CDTF">2022-06-29T12:58:16Z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