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C:\Users\chadimova\Documents\MAP_II\Investicni_zamery\"/>
    </mc:Choice>
  </mc:AlternateContent>
  <xr:revisionPtr revIDLastSave="0" documentId="13_ncr:1_{C4C97B73-81E6-4F06-A990-AA1E8E7E0066}" xr6:coauthVersionLast="47" xr6:coauthVersionMax="47" xr10:uidLastSave="{00000000-0000-0000-0000-000000000000}"/>
  <bookViews>
    <workbookView xWindow="-108" yWindow="-108" windowWidth="23256" windowHeight="12576" tabRatio="710" activeTab="1" xr2:uid="{00000000-000D-0000-FFFF-FFFF00000000}"/>
  </bookViews>
  <sheets>
    <sheet name="Pokyny, info" sheetId="9" r:id="rId1"/>
    <sheet name="MŠ" sheetId="6" r:id="rId2"/>
    <sheet name="ZŠ" sheetId="7" r:id="rId3"/>
    <sheet name="zajmové, neformalní, cel" sheetId="8" r:id="rId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6" i="8" l="1"/>
  <c r="L7" i="8"/>
  <c r="L8" i="8"/>
  <c r="L9" i="8"/>
  <c r="L10" i="8"/>
  <c r="L11" i="8"/>
  <c r="L12" i="8"/>
  <c r="L13" i="8"/>
  <c r="L14" i="8"/>
  <c r="L15" i="8"/>
  <c r="L16" i="8"/>
  <c r="L17" i="8"/>
  <c r="L5" i="8"/>
  <c r="M5" i="7"/>
  <c r="M4" i="6"/>
  <c r="M6" i="7"/>
  <c r="M7" i="7"/>
  <c r="M8" i="7"/>
  <c r="M9" i="7"/>
  <c r="M10" i="7"/>
  <c r="M11" i="7"/>
  <c r="M12" i="7"/>
  <c r="M13" i="7"/>
  <c r="M14" i="7"/>
  <c r="M15" i="7"/>
  <c r="M16" i="7"/>
  <c r="M17" i="7"/>
  <c r="M18" i="7"/>
  <c r="M19" i="7"/>
</calcChain>
</file>

<file path=xl/sharedStrings.xml><?xml version="1.0" encoding="utf-8"?>
<sst xmlns="http://schemas.openxmlformats.org/spreadsheetml/2006/main" count="496" uniqueCount="191">
  <si>
    <t>Pokyny, informace k tabulkám</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</si>
  <si>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</si>
  <si>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</si>
  <si>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v dané oblasti v IROP projekt realizovat (žádost o podporu neprojde hodnocením přijatelnosti). Je třeba věnovat pozornost poznámkám pod tabulkami a upřesnění ve vazbě na některé typy/zaměření projektů.</t>
  </si>
  <si>
    <t>Přesah MAP do více krajů</t>
  </si>
  <si>
    <t xml:space="preserve">Vyhlašování výzev v rámci IROP 21+ bude dle typů regionů (přechodové, méně rozvinuté) se zohledněním odlišné míry jejich spolufinancování z EFRR. V případě MAP, který bude zasahovat do více krajů s odlišnou mírou spolufinancování z EFRR </t>
  </si>
  <si>
    <t>je třeba zpracovat tabulky investičních priorit pro každý kraj samostatně (tzn. tabulky pro kraj spadající mezi přechodové regiony a tabulky pro kraj spadající mezi méně rozvinuté regiony).</t>
  </si>
  <si>
    <t>Formát odevzdávání tabulek</t>
  </si>
  <si>
    <t>Tabulky je třeba odevzdávat ve formátu pdf opatřené elektronickým podpisem oprávněné osoby a současně ve formátu xls (tento formát bez el.podpisu). Obsah obou formátů musí být totožný.</t>
  </si>
  <si>
    <t>Předávání tabulek</t>
  </si>
  <si>
    <t xml:space="preserve">Vyplněné tabulky investičních priorit se stávají součástí Strategického rámce MAP do roku 2025 v daném území. Schválený/aktualizovaný Strategický rámec MAP (SR MAP) je zaslán sekretariátu Regionální stálé konference a jejím prostřednictvím </t>
  </si>
  <si>
    <t>Strategický rámec MAP - seznam investičních priorit MŠ (2021 - 2027)</t>
  </si>
  <si>
    <t>Číslo řádku</t>
  </si>
  <si>
    <t xml:space="preserve">Identifikace školy </t>
  </si>
  <si>
    <t>Název projektu</t>
  </si>
  <si>
    <t xml:space="preserve">Kraj realizace </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</si>
  <si>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</si>
  <si>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</si>
  <si>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</si>
  <si>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</si>
  <si>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</si>
  <si>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</si>
  <si>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</si>
  <si>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</si>
  <si>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</si>
  <si>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</si>
  <si>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</si>
  <si>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</si>
  <si>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 toho předpokládané způsobilé výdaje EFRR</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</si>
  <si>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</si>
  <si>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</si>
  <si>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</si>
  <si>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</si>
  <si>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</si>
  <si>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</si>
  <si>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Pozn.</t>
  </si>
  <si>
    <r>
      <t>1) Uveďte celkové předpokládané náklady na realizaci projektu. Podíl EFRR bude doplněn/přepočten ve finální verzi MAP určené ke zveřejnění</t>
    </r>
    <r>
      <rPr>
        <sz val="11"/>
        <color theme="1"/>
        <rFont val="Calibri"/>
        <family val="2"/>
        <charset val="238"/>
        <scheme val="minor"/>
      </rPr>
      <t>.</t>
    </r>
  </si>
  <si>
    <t xml:space="preserve"> EFRR bude vypočteno dle podílu spolufinancování z EU v daném kraji, až bude míra spolufinancování pevně stanovena. Uvedená částka EFRR bude maximální částkou dotace z EFRR v žádosti o podporu v IROP.</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</si>
  <si>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</si>
  <si>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</si>
  <si>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</si>
  <si>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Strategický rámec MAP - seznam investičních priorit ZŠ (2021-2027)</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</si>
  <si>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</si>
  <si>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</si>
  <si>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</si>
  <si>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r>
      <t xml:space="preserve">z toho předpokládané způsobilé výdaje </t>
    </r>
    <r>
      <rPr>
        <sz val="10"/>
        <rFont val="Calibri"/>
        <family val="2"/>
        <charset val="238"/>
        <scheme val="minor"/>
      </rPr>
      <t>EFRR</t>
    </r>
  </si>
  <si>
    <t>s vazbou na podporovanou oblast</t>
  </si>
  <si>
    <t>rekonstrukce učeben neúplných škol v CLLD</t>
  </si>
  <si>
    <t>budování zázemí družin a školních klubů</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</si>
  <si>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</si>
  <si>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</si>
  <si>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</si>
  <si>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</si>
  <si>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</si>
  <si>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</si>
  <si>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</si>
  <si>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</si>
  <si>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</si>
  <si>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</si>
  <si>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</si>
  <si>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Prioritizace -pořadí projektu</t>
  </si>
  <si>
    <t>Identifikace organizace (školského/vzdělávacího zařízení)</t>
  </si>
  <si>
    <t>Stručný popis investic projektu</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</si>
  <si>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</si>
  <si>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</si>
  <si>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</si>
  <si>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</si>
  <si>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</si>
  <si>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</si>
  <si>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z toho předpokládané způsobilé výdaje</t>
    </r>
    <r>
      <rPr>
        <sz val="10"/>
        <color rgb="FFFF0000"/>
        <rFont val="Calibri"/>
        <family val="2"/>
        <charset val="238"/>
        <scheme val="minor"/>
      </rPr>
      <t xml:space="preserve"> </t>
    </r>
    <r>
      <rPr>
        <sz val="10"/>
        <color theme="1"/>
        <rFont val="Calibri"/>
        <family val="2"/>
        <charset val="238"/>
        <scheme val="minor"/>
      </rPr>
      <t>EFRR</t>
    </r>
  </si>
  <si>
    <r>
      <t>stručný popis</t>
    </r>
    <r>
      <rPr>
        <sz val="10"/>
        <color theme="1"/>
        <rFont val="Calibri"/>
        <family val="2"/>
        <charset val="238"/>
        <scheme val="minor"/>
      </rPr>
      <t>, např. zpracovaná PD, zajištěné výkupy, výber dodavatele</t>
    </r>
  </si>
  <si>
    <t xml:space="preserve">cizí jazyky
</t>
  </si>
  <si>
    <r>
      <t>práce s digitálními tech.</t>
    </r>
    <r>
      <rPr>
        <vertAlign val="superscript"/>
        <sz val="10"/>
        <color theme="1"/>
        <rFont val="Calibri"/>
        <family val="2"/>
        <charset val="238"/>
        <scheme val="minor"/>
      </rPr>
      <t>5)</t>
    </r>
    <r>
      <rPr>
        <sz val="10"/>
        <color theme="1"/>
        <rFont val="Calibri"/>
        <family val="2"/>
        <scheme val="minor"/>
      </rPr>
      <t xml:space="preserve">
</t>
    </r>
  </si>
  <si>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</si>
  <si>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</si>
  <si>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</si>
  <si>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a podporovat touhu tvořit a práci zdárně dokončit.</t>
  </si>
  <si>
    <t>Obec s rozšířenou působností - realizace</t>
  </si>
  <si>
    <r>
      <rPr>
        <sz val="11"/>
        <rFont val="Calibri"/>
        <family val="2"/>
        <charset val="238"/>
        <scheme val="minor"/>
      </rPr>
      <t>je zveřejněn na stránkách</t>
    </r>
    <r>
      <rPr>
        <u/>
        <sz val="11"/>
        <rFont val="Calibri"/>
        <family val="2"/>
        <charset val="238"/>
        <scheme val="minor"/>
      </rPr>
      <t xml:space="preserve"> </t>
    </r>
    <r>
      <rPr>
        <u/>
        <sz val="11"/>
        <color theme="4" tint="-0.499984740745262"/>
        <rFont val="Calibri"/>
        <family val="2"/>
        <charset val="238"/>
        <scheme val="minor"/>
      </rPr>
      <t xml:space="preserve"> https://www.mmr.cz/cs/microsites/uzemni-dimenze/map-kap/stratigicke_ramce_map </t>
    </r>
    <r>
      <rPr>
        <u/>
        <sz val="11"/>
        <rFont val="Calibri"/>
        <family val="2"/>
        <charset val="238"/>
        <scheme val="minor"/>
      </rPr>
      <t xml:space="preserve">. </t>
    </r>
    <r>
      <rPr>
        <sz val="11"/>
        <rFont val="Calibri"/>
        <family val="2"/>
        <charset val="238"/>
        <scheme val="minor"/>
      </rPr>
      <t xml:space="preserve">Na území hlavního města Prahy je SR MAP uveřejněn na webových stránkách městské části, resp. správního obvodu ORP. </t>
    </r>
  </si>
  <si>
    <t>konektivita</t>
  </si>
  <si>
    <t>•           Člověk a jeho svět,</t>
  </si>
  <si>
    <t>•           Matematika a její aplikace,</t>
  </si>
  <si>
    <t>•           Člověk a příroda (Fyzika, Chemie, Přírodopis, Zeměpis),</t>
  </si>
  <si>
    <t xml:space="preserve">•           Člověk a svět práce, </t>
  </si>
  <si>
    <t>•           Jazyk a jazyková komunikace (Cizí jazyk, Další cizí jazyk),</t>
  </si>
  <si>
    <t xml:space="preserve">                        </t>
  </si>
  <si>
    <t>•           Průřezová témata RVP ZV: Environmentální výchova.</t>
  </si>
  <si>
    <t>Přírodovědné vzdělávání je zaměřené na porozumění základním přírodovědným pojmům a zákonům, na porozumění a užívání metod vědeckého zkoumání přírodních faktů (přírodních objektů, procesů, vlastností, zákonitostí).</t>
  </si>
  <si>
    <t>3) a 4)  Vzdělávací oblasti a obory Rámcového vzdělávacího programu pro základní vzdělávání:</t>
  </si>
  <si>
    <t xml:space="preserve">Cílem polytechnického vzdělávání je rozvíjet znalosti o technickém prostředí a pomáhat vytvářet a fixovat správné pracovní postupy a návyky, rozvoj spolupráce, vzájemnou komunikaci a volní vlastnosti </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</si>
  <si>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</si>
  <si>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</si>
  <si>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r>
      <t>zázemí pro školní poradenské pracoviště</t>
    </r>
    <r>
      <rPr>
        <sz val="10"/>
        <color theme="1"/>
        <rFont val="Calibri"/>
        <family val="2"/>
        <scheme val="minor"/>
      </rPr>
      <t xml:space="preserve"> </t>
    </r>
  </si>
  <si>
    <t>vnitřní/venkovní zázemí pro komunitní aktivity vedoucí k sociální inkluzi</t>
  </si>
  <si>
    <t>ZŠ, ZUŠ a MŠ Lomnice</t>
  </si>
  <si>
    <t>Rekonstrukce odborných učeben</t>
  </si>
  <si>
    <t>x</t>
  </si>
  <si>
    <t>Uzpůsobení podkroví pro vybudování učeben a zázemí</t>
  </si>
  <si>
    <t>Rekonstrukce MŠ</t>
  </si>
  <si>
    <t>ZŠ Tišnov, Smíškova, p.o.</t>
  </si>
  <si>
    <t>Vybudování zázemí pro žáky se SVP</t>
  </si>
  <si>
    <t>Rekonstrukce odborných učeben a kabinetů</t>
  </si>
  <si>
    <t>Budování vnitřní konektivity školy</t>
  </si>
  <si>
    <t>ZŠ a MŠ Sentice, okres Brno-venkov, p.o.</t>
  </si>
  <si>
    <t>Vybavení odborné učebny ICT</t>
  </si>
  <si>
    <t>Vestavba půdního prostoru pro potřeby školy</t>
  </si>
  <si>
    <t>ZŠ a MŠ Nedvědice, okr. Brno-venkov, p.o.</t>
  </si>
  <si>
    <t>Rekonstrukce zázemí pro školní poradenské pracoviště</t>
  </si>
  <si>
    <t>Modernizace odborných učeben</t>
  </si>
  <si>
    <t>Venkovní přírodovědná učebna</t>
  </si>
  <si>
    <t>ZŠ a MŠ Lažánky, okres Brno-venkov, p.o.</t>
  </si>
  <si>
    <t>Vybavení odborných učeben a prostor školy</t>
  </si>
  <si>
    <t>ZŠ a MŠ Doubravník, okr Brno-venkov, p.o.</t>
  </si>
  <si>
    <t>Vybavení odborné učebny</t>
  </si>
  <si>
    <t>Vybudování odborné učebny</t>
  </si>
  <si>
    <t>ZŠ ZaHRAda</t>
  </si>
  <si>
    <t>Mobilní vědecká laboratoř</t>
  </si>
  <si>
    <t>Základní škola CoLibri</t>
  </si>
  <si>
    <t>Výstavba nové budovy základní a mateřské školy CoLibri v Předklášteří na ulici Uhrova</t>
  </si>
  <si>
    <t>ZUŠ Tišnov , p.o.</t>
  </si>
  <si>
    <t>Škola přístupná všem</t>
  </si>
  <si>
    <t>Město Tišnov</t>
  </si>
  <si>
    <t>Mateřská škola Na Honech, Tišnov</t>
  </si>
  <si>
    <t>Tišnovsko, dobrovolný svazek obcí</t>
  </si>
  <si>
    <t>Mateřská škola Vohančice</t>
  </si>
  <si>
    <t>Svazková školní kuchyň s rozvozem</t>
  </si>
  <si>
    <t>Městské kulturní středisko, Tišnov</t>
  </si>
  <si>
    <t>Kreativní dílna (K-LAB) v Městské knihovně Tišnov</t>
  </si>
  <si>
    <t>Multimediální dílna Městské knihovny Tišnov</t>
  </si>
  <si>
    <t>Řemesla věčně živá – řemeslné kreativní dílny v Muzeu města Tišnova</t>
  </si>
  <si>
    <t>Za sebevědomé Tišnovsko, z.s.</t>
  </si>
  <si>
    <t>Zajištění multifunkčního zázemí pro děti Lesního rodinného klubu na Tišnovsku Kalužníček</t>
  </si>
  <si>
    <t>Freedom Art z.s.</t>
  </si>
  <si>
    <t>Vybavení učeben neformálního vzdělávání</t>
  </si>
  <si>
    <t>Venkovní učebna</t>
  </si>
  <si>
    <t>Jezdecký klub Ranč Loučka, spolek</t>
  </si>
  <si>
    <t>Středisko volnočasového využití pro zájmové, neformální a celoživotní vzdělávání</t>
  </si>
  <si>
    <t>JURTA – přírodní odborná učebna</t>
  </si>
  <si>
    <t>Vybudování odborné učebny pro setkávání, přednášky a prezentaci</t>
  </si>
  <si>
    <t>JMK</t>
  </si>
  <si>
    <t>Tišnov</t>
  </si>
  <si>
    <t>Vohančice</t>
  </si>
  <si>
    <t>Lomnička</t>
  </si>
  <si>
    <t>Nedvědice</t>
  </si>
  <si>
    <t>Předklášteří</t>
  </si>
  <si>
    <t xml:space="preserve">Cílem projektu je výstavba nového objektu svazkové mateřské školy v obci Vohančice. V rámci realizace se plánuje mateřská škola s jedním oddělením pro 20-25 dětí, s prostornou hernou a lehárnou, s nezbytným zázemím, obklopená velkou zahradou. Nová MŠ vznikne rozšířením činnosti ŠPO MŠ VENKOV o další zařízení potřebné pro zajištění povinného předškolního vzdělávání dětí v obcích združujících se ve svazku Tišnovsko. Existenci svazkové MŠ vznikne nový školský obvod obcí Vohančice, Březina a Heroltice. </t>
  </si>
  <si>
    <t xml:space="preserve">Cílem projektu je vznik školní svazkové kuchyně pro mateřské školy obcí zapojených do společeného školského systému školské právnické osoby zřízené svazkem Tišnovsko. Prozovozna, která tímto projektem vznikne, bude sloužit pro stravování dětí mateřských škol v obci Vohančice ( včetně děti z obcí Heroltice, Březina) , svazkové MŠ VENKOV v obci Železné (děti z obcí Železné, Unín, Bukovice, Hlubkoé Dvory, Rohozec, Šerkovice), MŠ Níhov, MŠ Katov, MŠ Štěpánovice, MŠ Hradčany, MŠ v Tišnově a MŠ ve Všechovicích. Projekt si klade za cíl výstavbu nového zařízení pro přípravu jídel a jeho rozvozu. </t>
  </si>
  <si>
    <t>Cílem projektu je montáž přístupového systému s kamerami v budově ZUŠ Tišnov, vybavení učeben čipovým zámkem a instalace kamerového systému. Přístupové jednotky, externí snímač, záložní zdroj, rozšíření licence JAP příchod/jednotka, montáž přístupových jednotek, snímačů a kamer, zámek dveřní elektrIcký, kamera, rekordéry pro kamery, příprava kabeláže. Žák si objedná přes webovou stránku cvičnou hodinu, čipem si otevře školu a učebnu.</t>
  </si>
  <si>
    <t>Výstavba nové mateřské školy v rozvojové lokalitě města. Kapacity stávajících mateřských škol jsou na své maximální výši, resp. Jsou uděleny výjimky z nejvyššího počtu dětí ve třídě a současně roste procento nepřijatých dětí.</t>
  </si>
  <si>
    <t>Kreativní dílna zaměřená na digitální dovednosti, robotiku, programování a grafické a knihařské aktivity. Součástí dílny budou 3D tiskárny, plotter, knihtisk, hlubotiskový lis, roboti a další vybavení. Dílna bude podpořena pořádáním vzdělávacích akcí pro školy i veřejnost. Cílem knihovny je poskytnout zázemí pro digitální technologie, které budou přístupné všem bez rozdílu a napomůžou snížit digitální propast u společensky vyloučených menšin. V neposlední řadě bude Kreativní dílna podporovat celoživotní vzdělávání široké veřejnosti</t>
  </si>
  <si>
    <t>Koncept řemeslných kreativních dílen navazuje na stálou expozici Muzea města Tišnova. Smyslem tohoto projektu je akcentovat tradiční řemeslné know-how jako dědictví, jež prochází neustálou aktualizací v čase. Jednotlivé dílny, resp. aktivity budou zaměřeny na produkci výrobků v oblasti drobných řemesel, továrenské a manufakturní zpracování.</t>
  </si>
  <si>
    <t>Multimediální dílna bude vycházet zejména z práce s videem a zvukem včetně technologií pro postprodukční zpracování dat, bude zde možné vytvářet hudební nahrávky (například ve spolupráci se ZUŠ Tišnov), vytvářet studiové, produktové fotografie, školní video-projekty, a to za asistence proškoleného personálu. Dílna bude podpořena pořádáním vzdělávacích akcí pro školy i veřejnost.</t>
  </si>
  <si>
    <t>Multifunkční zázemí je realizováno vybudováním altánu, který je vybaven pomůckami, reálnými nástroji a materiálem pro technické a řemeslné obory a přírodní vědy. Altán mohou dšti v průběhu týdne využívat k vyrábění například různých hraček a pomůcek za používání reálných nnástrojů. V oblasti přírodních věd mohou využít  pomůcky a materiály k rozvoji badatelství.</t>
  </si>
  <si>
    <t>Rostoucí nábytek (stoly, židle), tabule, paravány, nástěnky, lékárnička, sedací měkký nábytek, skříně - úložný prostor, regály, odpadkové koše na tříděný odpad, sušáky na výkresy, malířské stojany, audio a video technika, promítací plátno, atd.</t>
  </si>
  <si>
    <t>Postavení venkovní učebny altánového typu včetně vnitřního vybavení, osvětlení a elektroinstalace. Naučné tabule, popisovací tabule, úložný prostor pro pomůcky, interaktivní vzdělávací prvky, teplomety (teplozářiče). Cílem je vést neformální vzdělávání všech věkových kategorií.</t>
  </si>
  <si>
    <t xml:space="preserve">Vybudování odborných učeben - keramická dílna,  přírodní učebna a přírodovědecká dílna, včetně zázemí pro vzdělavatele, tj. kabinety, šatny pro děti, sociální zázemí. Součástí projektu je i vybavení učeben - stoly a lavice, skříně, vitríny, interaktivní tabule, keramická pec, odborná literatura, speciální pomůcky (dalekohledy atd.), jezdecký simulátor - mechanická pomůcka pro jezdce věrně napodobující pohyb koně, digitálně nastavená na používání správných pomůcek, bezpečná cesta ke správnému ježdění, pomocí simulátoru a počítačového příslušenství lze jezdce trénovat jako na opravdovém koni, bez rizika pádu. Učebny budou vybudovány ve stávajících půdních prostorách nad stájemi koní (stavební úpravy, rozdělení příčkami, zpevnění podlahy, atd.) </t>
  </si>
  <si>
    <t>Bude používána jako přírodní odborná učebna - dílna pro rozvoj polytechnického vzdělávání, konkrétně pro technické a řemeslné obory v rámci neformálního vzdělávání.</t>
  </si>
  <si>
    <t>Vybudování odborné učebny pro setkávání, přednášky a prezentaci ve vazbě na přírodní vědy a polytechnické vzdělávání, včetně sociálního zázemí a vybavení stoly a nábytkem. Učebna bude vybudována jako nová dřevostavba, propojená se stájící klubovnou a verandou, sloužící pro volnočasové aktivity. </t>
  </si>
  <si>
    <t>Městys Lomnice</t>
  </si>
  <si>
    <t>Obec Sentice</t>
  </si>
  <si>
    <t>Městys Nedvědice</t>
  </si>
  <si>
    <t>Městys Doubravník</t>
  </si>
  <si>
    <t>Obec Lažánky</t>
  </si>
  <si>
    <t>Hnízdo - spolek pro komunitní vzdělávání</t>
  </si>
  <si>
    <t>Lomnice</t>
  </si>
  <si>
    <t>Sentice</t>
  </si>
  <si>
    <t>Lažánky</t>
  </si>
  <si>
    <t>Doubravník</t>
  </si>
  <si>
    <t>Rekonstrukce stávajících odborných učeben, zmodernizování - rozvody elektřiny, topení, výměna sanitární keramiky, podlahy, kompletní výměna dveří, zárubní a obložení, vybavení učeben nábytkem, pomůckami a novými interaktivními tabulemi (přírodovědná učebna, fyzika, chemie, ICT učebna v poschodí, cvičná kuchyň, dílny), výtah do poschodí. Vybudování vnitřní konektivity školy - pokrytí wiffi všech místností a kabinetů včetně kabeláže)</t>
  </si>
  <si>
    <t>Dřevěný altán se střechou s podkladovou betonovou deskou, s vybavením - tabulí, lavicemi, židlemi a venkovními přírodními prvky k sezení a pomůckami</t>
  </si>
  <si>
    <t>Rekonstrukce zázemí pro školní poradenské pracoviště a vytvoření zázemí pro práci s žáky se SVP -  rekonstrukce dvou místností: rozvody - elektřina, topení, sanitární keramika, podlahy, kompletní výměna dveří, zárubní a obložení, vybavení nábytkem a pomůckami pro děti se SVP</t>
  </si>
  <si>
    <t>Vybudování odborných a kmenových učeben a hygienického zázemí v podkrovních prostorách školy.</t>
  </si>
  <si>
    <t>Rekonstrukce stávajících a výstavba nových odborných učeben, hygienického zázemí a vybavení. Kompletní rozvody elektřiny, vody a odpady, podlahy a vybavení.</t>
  </si>
  <si>
    <t>Stavební úpravy pro MŠ. Rekonstrukce stávajících a výstavba nových prostor pro MŠ. Cílem je zkvalitnění poskytovaného vzdělávání.</t>
  </si>
  <si>
    <t>Rekonstrukce odborné učebny fyziky včetně přilehlého kabinetu, rekonstrukce polytechnické učebny a zázemí pro pedagogické pracovníky (rekonstrukce 8 kabinetů) – rozvody el. proudu (silnoproud, slaboproud), výměna osvětlení, rozvody vody a plynu, sanitární keramika, výměna dveří, nový žákovský mobiliář, učitelský mobiliář, mobiliář do kabinetů, učební pomůcky, nástroje a zařízení (vrtačky, pily, 3D tiskárny, robotika atd.)</t>
  </si>
  <si>
    <t>Vybudování relaxační místnosti pro žáky se SVP – rozvody el. proudu (silnoproud, slaboproud), výměna osvětlení, rozvody vody, sanitární keramika, výměna dveří, nový mobiliář a pomůcky</t>
  </si>
  <si>
    <t>Kompletní rekonstrukce rozvodů internetu + wifi, jako součást celkové rekonstrukce elektroinstalace (silnoproud, slaboproud), na kterou zřizovatel nechá do konce roku 2021 zpracovat stavební projektovou dokumentaci. Část nákladů na celkovou rekonstrukci by se dala sanovat z dotace na budování vnitřní konektivity.</t>
  </si>
  <si>
    <t>Vestavba a uzpůsobení půdního prostoru potřebám školy pro zkvalitnění poskytovaného vzdělávání. Prostory budou sloužit pro mateřskou školu, školní družinu, mohou být využívány jako učebny či klubovny pro koužky. Součástí stavebních úprav bude i přístupové schodiště a bezbariérovost.</t>
  </si>
  <si>
    <t>Vybavení odborné učebny pro výuku ICT technikou - instalace hardware a software vč. kabeláže a žákovským mobiliářem. Učebna je vybavena interaktivní tabulí a bude využívána i k výuce přírodních věd.</t>
  </si>
  <si>
    <t>Projekt zahrnuje vybavení odborné učebny pro výuku ICT technikou - instalace počítačů (hardware a software) vč. kabeláže a interaktivní tabulí; vybavení venkovní učebny pro výuku přírodních věd tabulí a žákovským mobiliářem včetně zvýšených záhonů k pěstování rostlin a vybavení třídy/školní družiny pro technické a řemeslné obory keramickým a polytechnickým koutkem; vybavení tříd čtenářskými koutky včetně knih na podporu jazykové gramotnosti; vybavení prostor školy na klidové zóny a zázemí pro žáky se SVP v rámci školního poradenského pracoviště.</t>
  </si>
  <si>
    <t>Projekt zahrnuje vybavení odborné učebny, která je využívána pro výuku cizích jazyků a IVT. Vybavení zahrnuje ICT techniku - notebooky (25ks), tablety (25ks), instalace software a dalšího příslušenství vč. Kabeláže, nábytek pro uložení hardware a interaktivní tabuli.</t>
  </si>
  <si>
    <t>Vybudování odborné učebny pro výuku přírodních věd a technických a řemeslných oborů. Projekt zahrnuje stavební úpravy (rozvody elektřiny a vody, odpady, sociální zařízení, sanitární keramika, šatna), vybavení učebny příslušným žákovským i učitelským mobiliářem, pomůckami, interaktivní tabulí.</t>
  </si>
  <si>
    <t>Mobilní vědecká laboratoř je projekt umožňující mít po ruce základní zázemí a vybavení odborné přírodovědné učebny, technicko-řemeslné dílny a přístup k práci s technologiemi na školních výjezdech, výletech a individuálních či skupinových badatelských projektech žáků v terénu. Jde o dodávku vybavenou a speciálně upravenou pro tyto účely.</t>
  </si>
  <si>
    <t>Projekt je zaměřen na výstavbu nové budovy pro Základní školu CoLibri a vytvoření venkovních učebních prostor v zahradě vedle objektu nové školy. Aktuálně nemáme schválenou mateřskou školku, ale plánujeme mít část budovy pro MŠ.</t>
  </si>
  <si>
    <t>ZŠ   102007667
ZUŠ 150078285
MŠ  118100173</t>
  </si>
  <si>
    <t>ZŠ 108049256
MŠ 107604043</t>
  </si>
  <si>
    <t>ZŠ 102943079
MŠ 107615622</t>
  </si>
  <si>
    <t>ZŠ 102179336
MŠ 107604353</t>
  </si>
  <si>
    <t>ZŠ 102931453
MŠ 107615525</t>
  </si>
  <si>
    <t>Schváleno v Tišnově dne 21.07.2021 řídícím výborem MAP rozvoje vzdělávání Tišnov II.  Předsedkyně řídícího výboru Mgr. Ľubica Kubicová</t>
  </si>
  <si>
    <t>Schváleno v Tišnově dne 21.07.2021 řídícím výborem MAP rozvoje vzdělávání Tišnov II.  Pedsedkyně řídícího výboru Mgr. Ľubica Kubicová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</si>
</sst>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_K_č"/>
  </numFmts>
  <fonts count="29" x14ac:knownFonts="1">
    <font>
      <sz val="11"/>
      <color theme="1"/>
      <name val="Calibri"/>
      <family val="2"/>
      <charset val="238"/>
      <scheme val="minor"/>
    </font>
    <font>
      <b/>
      <sz val="14"/>
      <color theme="1"/>
      <name val="Calibri"/>
      <family val="2"/>
      <charset val="238"/>
      <scheme val="minor"/>
    </font>
    <font>
      <b/>
      <sz val="10"/>
      <color theme="1"/>
      <name val="Calibri"/>
      <family val="2"/>
      <scheme val="minor"/>
    </font>
    <font>
      <b/>
      <sz val="10"/>
      <color theme="1"/>
      <name val="Calibri"/>
      <family val="2"/>
      <charset val="238"/>
      <scheme val="minor"/>
    </font>
    <font>
      <sz val="10"/>
      <color theme="1"/>
      <name val="Calibri"/>
      <family val="2"/>
      <charset val="238"/>
      <scheme val="minor"/>
    </font>
    <font>
      <i/>
      <sz val="10"/>
      <color theme="1"/>
      <name val="Calibri"/>
      <family val="2"/>
      <charset val="238"/>
      <scheme val="minor"/>
    </font>
    <font>
      <sz val="10"/>
      <color theme="1"/>
      <name val="Calibri"/>
      <family val="2"/>
      <scheme val="minor"/>
    </font>
    <font>
      <sz val="11"/>
      <color rgb="FFFF0000"/>
      <name val="Calibri"/>
      <family val="2"/>
      <charset val="238"/>
      <scheme val="minor"/>
    </font>
    <font>
      <sz val="10"/>
      <color rgb="FFFF0000"/>
      <name val="Calibri"/>
      <family val="2"/>
      <charset val="238"/>
      <scheme val="minor"/>
    </font>
    <font>
      <b/>
      <i/>
      <sz val="10"/>
      <color theme="1"/>
      <name val="Calibri"/>
      <family val="2"/>
      <charset val="238"/>
      <scheme val="minor"/>
    </font>
    <font>
      <vertAlign val="superscript"/>
      <sz val="10"/>
      <color theme="1"/>
      <name val="Calibri"/>
      <family val="2"/>
      <charset val="238"/>
      <scheme val="minor"/>
    </font>
    <font>
      <i/>
      <vertAlign val="superscript"/>
      <sz val="10"/>
      <color theme="1"/>
      <name val="Calibri"/>
      <family val="2"/>
      <charset val="238"/>
      <scheme val="minor"/>
    </font>
    <font>
      <b/>
      <sz val="14"/>
      <name val="Calibri"/>
      <family val="2"/>
      <charset val="238"/>
      <scheme val="minor"/>
    </font>
    <font>
      <sz val="10"/>
      <name val="Calibri"/>
      <family val="2"/>
      <charset val="238"/>
      <scheme val="minor"/>
    </font>
    <font>
      <sz val="11"/>
      <name val="Calibri"/>
      <family val="2"/>
      <charset val="238"/>
      <scheme val="minor"/>
    </font>
    <font>
      <b/>
      <sz val="11"/>
      <color theme="1"/>
      <name val="Calibri"/>
      <family val="2"/>
      <charset val="238"/>
      <scheme val="minor"/>
    </font>
    <font>
      <b/>
      <sz val="16"/>
      <color rgb="FFFF0000"/>
      <name val="Calibri"/>
      <family val="2"/>
      <charset val="238"/>
      <scheme val="minor"/>
    </font>
    <font>
      <u/>
      <sz val="11"/>
      <color theme="10"/>
      <name val="Calibri"/>
      <family val="2"/>
      <charset val="238"/>
      <scheme val="minor"/>
    </font>
    <font>
      <u/>
      <sz val="11"/>
      <color theme="4" tint="-0.499984740745262"/>
      <name val="Calibri"/>
      <family val="2"/>
      <charset val="238"/>
      <scheme val="minor"/>
    </font>
    <font>
      <b/>
      <sz val="11"/>
      <name val="Calibri"/>
      <family val="2"/>
      <charset val="238"/>
      <scheme val="minor"/>
    </font>
    <font>
      <u/>
      <sz val="11"/>
      <name val="Calibri"/>
      <family val="2"/>
      <charset val="238"/>
      <scheme val="minor"/>
    </font>
    <font>
      <sz val="11"/>
      <color theme="4" tint="-0.499984740745262"/>
      <name val="Calibri"/>
      <family val="2"/>
      <charset val="238"/>
      <scheme val="minor"/>
    </font>
    <font>
      <b/>
      <sz val="10"/>
      <name val="Calibri"/>
      <family val="2"/>
      <charset val="238"/>
      <scheme val="minor"/>
    </font>
    <font>
      <b/>
      <sz val="10"/>
      <name val="Calibri"/>
      <family val="2"/>
      <scheme val="minor"/>
    </font>
    <font>
      <sz val="8.5"/>
      <color rgb="FF000000"/>
      <name val="Cambria"/>
      <family val="1"/>
      <charset val="238"/>
    </font>
    <font>
      <sz val="8.5"/>
      <color theme="1"/>
      <name val="Calibri"/>
      <family val="2"/>
      <charset val="238"/>
      <scheme val="minor"/>
    </font>
    <font>
      <sz val="8"/>
      <color theme="1"/>
      <name val="Calibri"/>
      <family val="2"/>
      <charset val="238"/>
      <scheme val="minor"/>
    </font>
    <font>
      <sz val="8"/>
      <name val="Calibri"/>
      <family val="2"/>
      <charset val="238"/>
      <scheme val="minor"/>
    </font>
    <font>
      <sz val="10"/>
      <color rgb="FF000000"/>
      <name val="Cambria"/>
      <family val="1"/>
      <charset val="238"/>
    </font>
  </fonts>
  <fills count="3">
    <fill>
      <patternFill patternType="none"/>
    </fill>
    <fill>
      <patternFill patternType="gray125"/>
    </fill>
    <fill>
      <patternFill patternType="solid">
        <fgColor theme="0"/>
        <bgColor indexed="64"/>
      </patternFill>
    </fill>
  </fills>
  <borders count="6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7" fillId="0" borderId="0" applyNumberFormat="0" applyFill="0" applyBorder="0" applyAlignment="0" applyProtection="0"/>
  </cellStyleXfs>
  <cellXfs count="248">
    <xf numFmtId="0" fontId="0" fillId="0" borderId="0" xfId="0"/>
    <xf numFmtId="0" fontId="0" fillId="0" borderId="0" xfId="0"/>
    <xf numFmtId="0" fontId="0" fillId="0" borderId="0" xfId="0" applyBorder="1"/>
    <xf numFmtId="0" fontId="0" fillId="0" borderId="0" xfId="0" applyFill="1"/>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7" fillId="0" borderId="0" xfId="0" applyFont="1"/>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0" fillId="0" borderId="0" xfId="0" applyFont="1"/>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0" fillId="0" borderId="0" xfId="0" applyFont="1" applyAlignment="1">
      <alignment vertical="center"/>
    </xf>
    <xf numFmtId="0" fontId="0" fillId="0" borderId="0" xfId="0" applyFont="1" applyBorder="1"/>
    <xf numFmtId="0" fontId="6" fillId="0" borderId="34"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4" fillId="0" borderId="4" xfId="0" applyFont="1" applyFill="1" applyBorder="1" applyAlignment="1">
      <alignment vertical="center" wrapText="1"/>
    </xf>
    <xf numFmtId="0" fontId="4" fillId="0" borderId="6" xfId="0" applyFont="1" applyFill="1" applyBorder="1" applyAlignment="1">
      <alignment vertical="center" wrapText="1"/>
    </xf>
    <xf numFmtId="0" fontId="4" fillId="0" borderId="14" xfId="0" applyFont="1" applyFill="1" applyBorder="1" applyAlignment="1">
      <alignment horizontal="center" vertical="center" wrapText="1"/>
    </xf>
    <xf numFmtId="0" fontId="0" fillId="0" borderId="0" xfId="0" applyBorder="1" applyAlignment="1">
      <alignment horizontal="center"/>
    </xf>
    <xf numFmtId="0" fontId="14" fillId="0" borderId="0" xfId="0" applyFont="1"/>
    <xf numFmtId="0" fontId="15" fillId="0" borderId="0" xfId="0" applyFont="1"/>
    <xf numFmtId="0" fontId="16" fillId="0" borderId="0" xfId="0" applyFont="1"/>
    <xf numFmtId="0" fontId="4" fillId="0" borderId="4"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19" fillId="0" borderId="0" xfId="0" applyFont="1"/>
    <xf numFmtId="0" fontId="20" fillId="0" borderId="0" xfId="1" applyFont="1"/>
    <xf numFmtId="0" fontId="21" fillId="0" borderId="0" xfId="0" applyFont="1"/>
    <xf numFmtId="0" fontId="0" fillId="2" borderId="0" xfId="0" applyFill="1"/>
    <xf numFmtId="0" fontId="14" fillId="0" borderId="0" xfId="0" applyFont="1" applyFill="1"/>
    <xf numFmtId="0" fontId="7" fillId="0" borderId="0" xfId="0" applyFont="1" applyFill="1"/>
    <xf numFmtId="0" fontId="0" fillId="0" borderId="0" xfId="0" applyFont="1" applyFill="1"/>
    <xf numFmtId="0" fontId="24" fillId="0" borderId="1" xfId="0" applyFont="1" applyBorder="1" applyAlignment="1">
      <alignment vertical="top" wrapText="1"/>
    </xf>
    <xf numFmtId="0" fontId="24" fillId="0" borderId="23" xfId="0" applyFont="1" applyBorder="1" applyAlignment="1">
      <alignment vertical="top" wrapText="1"/>
    </xf>
    <xf numFmtId="0" fontId="24" fillId="0" borderId="49" xfId="0" applyFont="1" applyBorder="1" applyAlignment="1">
      <alignment vertical="top"/>
    </xf>
    <xf numFmtId="0" fontId="0" fillId="0" borderId="13" xfId="0" applyFill="1" applyBorder="1" applyAlignment="1">
      <alignment vertical="top"/>
    </xf>
    <xf numFmtId="0" fontId="0" fillId="0" borderId="1" xfId="0" applyBorder="1" applyAlignment="1">
      <alignment vertical="top"/>
    </xf>
    <xf numFmtId="0" fontId="0" fillId="0" borderId="3" xfId="0" applyBorder="1" applyAlignment="1">
      <alignment vertical="top"/>
    </xf>
    <xf numFmtId="0" fontId="24" fillId="0" borderId="46" xfId="0" applyFont="1" applyBorder="1" applyAlignment="1">
      <alignment vertical="top"/>
    </xf>
    <xf numFmtId="0" fontId="0" fillId="0" borderId="47" xfId="0" applyFill="1" applyBorder="1" applyAlignment="1">
      <alignment vertical="top"/>
    </xf>
    <xf numFmtId="0" fontId="0" fillId="0" borderId="23" xfId="0" applyBorder="1" applyAlignment="1">
      <alignment vertical="top"/>
    </xf>
    <xf numFmtId="0" fontId="0" fillId="0" borderId="25" xfId="0" applyBorder="1" applyAlignment="1">
      <alignment vertical="top"/>
    </xf>
    <xf numFmtId="0" fontId="0" fillId="0" borderId="4" xfId="0" applyBorder="1" applyAlignment="1">
      <alignment vertical="top"/>
    </xf>
    <xf numFmtId="0" fontId="0" fillId="0" borderId="6" xfId="0" applyBorder="1" applyAlignment="1">
      <alignment vertical="top"/>
    </xf>
    <xf numFmtId="0" fontId="26" fillId="0" borderId="24" xfId="0" applyFont="1" applyBorder="1" applyAlignment="1">
      <alignment horizontal="left" vertical="top" wrapText="1"/>
    </xf>
    <xf numFmtId="0" fontId="0" fillId="0" borderId="13" xfId="0" applyBorder="1" applyAlignment="1">
      <alignment horizontal="center" vertical="top"/>
    </xf>
    <xf numFmtId="0" fontId="0" fillId="0" borderId="47" xfId="0" applyBorder="1" applyAlignment="1">
      <alignment horizontal="center" vertical="top"/>
    </xf>
    <xf numFmtId="0" fontId="0" fillId="0" borderId="1" xfId="0" applyBorder="1" applyAlignment="1">
      <alignment horizontal="center" vertical="top"/>
    </xf>
    <xf numFmtId="0" fontId="0" fillId="0" borderId="2" xfId="0" applyBorder="1" applyAlignment="1">
      <alignment horizontal="center" vertical="top"/>
    </xf>
    <xf numFmtId="0" fontId="0" fillId="0" borderId="3" xfId="0" applyBorder="1" applyAlignment="1">
      <alignment horizontal="center" vertical="top"/>
    </xf>
    <xf numFmtId="0" fontId="0" fillId="0" borderId="37" xfId="0" applyBorder="1" applyAlignment="1">
      <alignment horizontal="center" vertical="top"/>
    </xf>
    <xf numFmtId="0" fontId="0" fillId="0" borderId="48" xfId="0" applyBorder="1" applyAlignment="1">
      <alignment horizontal="center" vertical="top"/>
    </xf>
    <xf numFmtId="0" fontId="0" fillId="0" borderId="38" xfId="0" applyBorder="1" applyAlignment="1">
      <alignment horizontal="center" vertical="top"/>
    </xf>
    <xf numFmtId="0" fontId="0" fillId="0" borderId="24" xfId="0" applyBorder="1" applyAlignment="1">
      <alignment horizontal="center" vertical="top"/>
    </xf>
    <xf numFmtId="0" fontId="0" fillId="0" borderId="25" xfId="0" applyBorder="1" applyAlignment="1">
      <alignment horizontal="center" vertical="top"/>
    </xf>
    <xf numFmtId="0" fontId="0" fillId="0" borderId="4" xfId="0" applyBorder="1" applyAlignment="1">
      <alignment horizontal="center" vertical="top"/>
    </xf>
    <xf numFmtId="0" fontId="0" fillId="0" borderId="5" xfId="0" applyBorder="1" applyAlignment="1">
      <alignment horizontal="center" vertical="top"/>
    </xf>
    <xf numFmtId="0" fontId="0" fillId="0" borderId="6" xfId="0" applyBorder="1" applyAlignment="1">
      <alignment horizontal="center" vertical="top"/>
    </xf>
    <xf numFmtId="0" fontId="0" fillId="0" borderId="13" xfId="0" applyBorder="1" applyAlignment="1">
      <alignment horizontal="left" vertical="top"/>
    </xf>
    <xf numFmtId="0" fontId="24" fillId="0" borderId="0" xfId="0" applyFont="1" applyAlignment="1">
      <alignment horizontal="left" vertical="top" wrapText="1"/>
    </xf>
    <xf numFmtId="0" fontId="25" fillId="0" borderId="31" xfId="0" applyFont="1" applyBorder="1" applyAlignment="1">
      <alignment horizontal="left" vertical="top" wrapText="1"/>
    </xf>
    <xf numFmtId="0" fontId="0" fillId="0" borderId="13" xfId="0" applyBorder="1" applyAlignment="1">
      <alignment horizontal="left" vertical="top" wrapText="1"/>
    </xf>
    <xf numFmtId="164" fontId="0" fillId="0" borderId="1" xfId="0" applyNumberFormat="1" applyBorder="1" applyAlignment="1">
      <alignment horizontal="left" vertical="top"/>
    </xf>
    <xf numFmtId="0" fontId="0" fillId="0" borderId="3" xfId="0" applyBorder="1" applyAlignment="1">
      <alignment horizontal="left" vertical="top"/>
    </xf>
    <xf numFmtId="0" fontId="0" fillId="0" borderId="31" xfId="0" applyBorder="1" applyAlignment="1">
      <alignment horizontal="left" vertical="top"/>
    </xf>
    <xf numFmtId="0" fontId="0" fillId="0" borderId="31" xfId="0" applyBorder="1" applyAlignment="1">
      <alignment horizontal="left" vertical="top" wrapText="1"/>
    </xf>
    <xf numFmtId="164" fontId="0" fillId="0" borderId="23" xfId="0" applyNumberFormat="1" applyBorder="1" applyAlignment="1">
      <alignment horizontal="left" vertical="top"/>
    </xf>
    <xf numFmtId="0" fontId="0" fillId="0" borderId="25" xfId="0" applyBorder="1" applyAlignment="1">
      <alignment horizontal="left" vertical="top"/>
    </xf>
    <xf numFmtId="0" fontId="0" fillId="0" borderId="44" xfId="0" applyBorder="1" applyAlignment="1">
      <alignment horizontal="left" vertical="top" wrapText="1"/>
    </xf>
    <xf numFmtId="0" fontId="0" fillId="0" borderId="19" xfId="0" applyBorder="1" applyAlignment="1">
      <alignment horizontal="left" vertical="top"/>
    </xf>
    <xf numFmtId="0" fontId="0" fillId="0" borderId="14" xfId="0" applyBorder="1" applyAlignment="1">
      <alignment horizontal="left" vertical="top"/>
    </xf>
    <xf numFmtId="0" fontId="0" fillId="0" borderId="6" xfId="0" applyBorder="1" applyAlignment="1">
      <alignment horizontal="left" vertical="top"/>
    </xf>
    <xf numFmtId="0" fontId="24" fillId="0" borderId="23" xfId="0" applyFont="1" applyBorder="1" applyAlignment="1">
      <alignment horizontal="left" vertical="top" wrapText="1"/>
    </xf>
    <xf numFmtId="0" fontId="24" fillId="0" borderId="24" xfId="0" applyFont="1" applyBorder="1" applyAlignment="1">
      <alignment horizontal="left" vertical="top" wrapText="1"/>
    </xf>
    <xf numFmtId="0" fontId="24" fillId="0" borderId="46" xfId="0" applyFont="1" applyBorder="1" applyAlignment="1">
      <alignment horizontal="left" vertical="top" wrapText="1"/>
    </xf>
    <xf numFmtId="0" fontId="24" fillId="0" borderId="31" xfId="0" applyFont="1" applyBorder="1" applyAlignment="1">
      <alignment horizontal="left" vertical="top" wrapText="1"/>
    </xf>
    <xf numFmtId="0" fontId="26" fillId="0" borderId="32" xfId="0" applyFont="1" applyBorder="1" applyAlignment="1">
      <alignment horizontal="left" vertical="top" wrapText="1"/>
    </xf>
    <xf numFmtId="0" fontId="0" fillId="0" borderId="18" xfId="0" applyBorder="1" applyAlignment="1">
      <alignment horizontal="center" vertical="top"/>
    </xf>
    <xf numFmtId="0" fontId="0" fillId="0" borderId="19" xfId="0" applyBorder="1" applyAlignment="1">
      <alignment horizontal="center" vertical="top"/>
    </xf>
    <xf numFmtId="164" fontId="0" fillId="0" borderId="4" xfId="0" applyNumberFormat="1" applyBorder="1" applyAlignment="1">
      <alignment horizontal="left" vertical="top"/>
    </xf>
    <xf numFmtId="0" fontId="24" fillId="0" borderId="13" xfId="0" applyFont="1" applyBorder="1" applyAlignment="1">
      <alignment vertical="top" wrapText="1"/>
    </xf>
    <xf numFmtId="0" fontId="24" fillId="0" borderId="31" xfId="0" applyFont="1" applyBorder="1" applyAlignment="1">
      <alignment vertical="top" wrapText="1"/>
    </xf>
    <xf numFmtId="0" fontId="25" fillId="0" borderId="41" xfId="0" applyFont="1" applyBorder="1" applyAlignment="1">
      <alignment horizontal="left" vertical="top" wrapText="1"/>
    </xf>
    <xf numFmtId="0" fontId="24" fillId="0" borderId="25" xfId="0" applyFont="1" applyBorder="1" applyAlignment="1">
      <alignment horizontal="left" vertical="top" wrapText="1"/>
    </xf>
    <xf numFmtId="0" fontId="27" fillId="0" borderId="24" xfId="0" applyFont="1" applyBorder="1" applyAlignment="1">
      <alignment horizontal="left" vertical="top" wrapText="1"/>
    </xf>
    <xf numFmtId="0" fontId="0" fillId="0" borderId="13" xfId="0" applyFill="1" applyBorder="1" applyAlignment="1">
      <alignment horizontal="center" vertical="top"/>
    </xf>
    <xf numFmtId="0" fontId="0" fillId="0" borderId="1" xfId="0" applyFill="1" applyBorder="1" applyAlignment="1">
      <alignment horizontal="left" vertical="top"/>
    </xf>
    <xf numFmtId="0" fontId="0" fillId="0" borderId="31" xfId="0" applyFill="1" applyBorder="1" applyAlignment="1">
      <alignment horizontal="center" vertical="top"/>
    </xf>
    <xf numFmtId="0" fontId="0" fillId="0" borderId="23" xfId="0" applyFill="1" applyBorder="1" applyAlignment="1">
      <alignment horizontal="left" vertical="top"/>
    </xf>
    <xf numFmtId="0" fontId="0" fillId="0" borderId="44" xfId="0" applyFill="1" applyBorder="1" applyAlignment="1">
      <alignment horizontal="center" vertical="top"/>
    </xf>
    <xf numFmtId="0" fontId="0" fillId="0" borderId="17" xfId="0" applyFill="1" applyBorder="1" applyAlignment="1">
      <alignment horizontal="left" vertical="top"/>
    </xf>
    <xf numFmtId="164" fontId="0" fillId="0" borderId="3" xfId="0" applyNumberFormat="1" applyBorder="1" applyAlignment="1">
      <alignment horizontal="left" vertical="top"/>
    </xf>
    <xf numFmtId="0" fontId="26" fillId="0" borderId="46" xfId="0" applyFont="1" applyBorder="1" applyAlignment="1">
      <alignment horizontal="left" vertical="center" wrapText="1"/>
    </xf>
    <xf numFmtId="0" fontId="26" fillId="0" borderId="46" xfId="0" applyFont="1" applyBorder="1" applyAlignment="1">
      <alignment horizontal="left" vertical="top" wrapText="1"/>
    </xf>
    <xf numFmtId="0" fontId="26" fillId="0" borderId="50" xfId="0" applyFont="1" applyFill="1" applyBorder="1" applyAlignment="1">
      <alignment vertical="top" wrapText="1"/>
    </xf>
    <xf numFmtId="0" fontId="26" fillId="2" borderId="46" xfId="0" applyFont="1" applyFill="1" applyBorder="1" applyAlignment="1">
      <alignment horizontal="left" vertical="top" wrapText="1"/>
    </xf>
    <xf numFmtId="0" fontId="0" fillId="0" borderId="51" xfId="0" applyBorder="1" applyAlignment="1">
      <alignment vertical="top"/>
    </xf>
    <xf numFmtId="0" fontId="0" fillId="0" borderId="12" xfId="0" applyBorder="1" applyAlignment="1">
      <alignment vertical="top"/>
    </xf>
    <xf numFmtId="0" fontId="0" fillId="0" borderId="52" xfId="0" applyBorder="1" applyAlignment="1">
      <alignment horizontal="center" vertical="top"/>
    </xf>
    <xf numFmtId="0" fontId="0" fillId="0" borderId="53" xfId="0" applyBorder="1" applyAlignment="1">
      <alignment horizontal="center" vertical="top"/>
    </xf>
    <xf numFmtId="0" fontId="0" fillId="0" borderId="54" xfId="0" applyBorder="1" applyAlignment="1">
      <alignment horizontal="center" vertical="top"/>
    </xf>
    <xf numFmtId="0" fontId="0" fillId="0" borderId="55" xfId="0" applyBorder="1" applyAlignment="1">
      <alignment horizontal="center" vertical="top"/>
    </xf>
    <xf numFmtId="164" fontId="0" fillId="0" borderId="8" xfId="0" applyNumberFormat="1" applyBorder="1" applyAlignment="1">
      <alignment vertical="top"/>
    </xf>
    <xf numFmtId="164" fontId="0" fillId="0" borderId="51" xfId="0" applyNumberFormat="1" applyBorder="1" applyAlignment="1">
      <alignment vertical="top"/>
    </xf>
    <xf numFmtId="164" fontId="0" fillId="0" borderId="12" xfId="0" applyNumberFormat="1" applyBorder="1" applyAlignment="1">
      <alignment vertical="top"/>
    </xf>
    <xf numFmtId="0" fontId="0" fillId="0" borderId="8" xfId="0" applyBorder="1" applyAlignment="1">
      <alignment vertical="top"/>
    </xf>
    <xf numFmtId="0" fontId="0" fillId="0" borderId="58" xfId="0" applyBorder="1" applyAlignment="1">
      <alignment horizontal="center" vertical="top"/>
    </xf>
    <xf numFmtId="0" fontId="0" fillId="0" borderId="55" xfId="0" applyBorder="1" applyAlignment="1">
      <alignment horizontal="left" vertical="top"/>
    </xf>
    <xf numFmtId="0" fontId="26" fillId="0" borderId="51" xfId="0" applyFont="1" applyBorder="1" applyAlignment="1">
      <alignment horizontal="left" vertical="top" wrapText="1"/>
    </xf>
    <xf numFmtId="0" fontId="26" fillId="0" borderId="45" xfId="0" applyFont="1" applyBorder="1" applyAlignment="1">
      <alignment horizontal="left" vertical="top" wrapText="1"/>
    </xf>
    <xf numFmtId="0" fontId="0" fillId="0" borderId="52" xfId="0" applyBorder="1" applyAlignment="1">
      <alignment horizontal="left" vertical="top"/>
    </xf>
    <xf numFmtId="0" fontId="0" fillId="0" borderId="54" xfId="0" applyBorder="1" applyAlignment="1">
      <alignment horizontal="left" vertical="top"/>
    </xf>
    <xf numFmtId="164" fontId="0" fillId="0" borderId="25" xfId="0" applyNumberFormat="1" applyBorder="1" applyAlignment="1">
      <alignment horizontal="left" vertical="top"/>
    </xf>
    <xf numFmtId="0" fontId="25" fillId="0" borderId="2" xfId="0" applyFont="1" applyFill="1" applyBorder="1" applyAlignment="1">
      <alignment horizontal="left" vertical="top" wrapText="1"/>
    </xf>
    <xf numFmtId="0" fontId="25" fillId="0" borderId="24" xfId="0" applyFont="1" applyFill="1" applyBorder="1" applyAlignment="1">
      <alignment vertical="top" wrapText="1"/>
    </xf>
    <xf numFmtId="0" fontId="25" fillId="0" borderId="24" xfId="0" applyFont="1" applyFill="1" applyBorder="1" applyAlignment="1">
      <alignment horizontal="left" vertical="top" wrapText="1"/>
    </xf>
    <xf numFmtId="0" fontId="0" fillId="0" borderId="14" xfId="0" applyBorder="1" applyAlignment="1">
      <alignment horizontal="center" vertical="top"/>
    </xf>
    <xf numFmtId="0" fontId="24" fillId="0" borderId="4" xfId="0" applyFont="1" applyBorder="1" applyAlignment="1">
      <alignment vertical="top" wrapText="1"/>
    </xf>
    <xf numFmtId="0" fontId="25" fillId="0" borderId="5" xfId="0" applyFont="1" applyFill="1" applyBorder="1" applyAlignment="1">
      <alignment vertical="top" wrapText="1"/>
    </xf>
    <xf numFmtId="0" fontId="24" fillId="0" borderId="34" xfId="0" applyFont="1" applyBorder="1" applyAlignment="1">
      <alignment vertical="top"/>
    </xf>
    <xf numFmtId="0" fontId="24" fillId="0" borderId="14" xfId="0" applyFont="1" applyBorder="1" applyAlignment="1">
      <alignment vertical="top" wrapText="1"/>
    </xf>
    <xf numFmtId="0" fontId="0" fillId="0" borderId="14" xfId="0" applyFill="1" applyBorder="1" applyAlignment="1">
      <alignment vertical="top"/>
    </xf>
    <xf numFmtId="0" fontId="26" fillId="0" borderId="34" xfId="0" applyFont="1" applyBorder="1" applyAlignment="1">
      <alignment horizontal="left" vertical="top" wrapText="1"/>
    </xf>
    <xf numFmtId="0" fontId="24" fillId="0" borderId="4" xfId="0" applyFont="1" applyBorder="1" applyAlignment="1">
      <alignment horizontal="left" vertical="top" wrapText="1"/>
    </xf>
    <xf numFmtId="0" fontId="27" fillId="0" borderId="5" xfId="0" applyFont="1" applyBorder="1" applyAlignment="1">
      <alignment horizontal="left" vertical="top" wrapText="1"/>
    </xf>
    <xf numFmtId="0" fontId="24" fillId="0" borderId="5" xfId="0" applyFont="1" applyBorder="1" applyAlignment="1">
      <alignment horizontal="left" vertical="top" wrapText="1"/>
    </xf>
    <xf numFmtId="0" fontId="24" fillId="0" borderId="34" xfId="0" applyFont="1" applyBorder="1" applyAlignment="1">
      <alignment horizontal="left" vertical="top" wrapText="1"/>
    </xf>
    <xf numFmtId="0" fontId="24" fillId="0" borderId="14" xfId="0" applyFont="1" applyBorder="1" applyAlignment="1">
      <alignment horizontal="left" vertical="top" wrapText="1"/>
    </xf>
    <xf numFmtId="0" fontId="0" fillId="0" borderId="14" xfId="0" applyBorder="1" applyAlignment="1">
      <alignment horizontal="left" vertical="top" wrapText="1"/>
    </xf>
    <xf numFmtId="164" fontId="0" fillId="0" borderId="6" xfId="0" applyNumberFormat="1" applyBorder="1" applyAlignment="1">
      <alignment horizontal="left" vertical="top"/>
    </xf>
    <xf numFmtId="0" fontId="0" fillId="0" borderId="14" xfId="0" applyFill="1" applyBorder="1" applyAlignment="1">
      <alignment horizontal="center" vertical="top"/>
    </xf>
    <xf numFmtId="0" fontId="0" fillId="0" borderId="4" xfId="0" applyFill="1" applyBorder="1" applyAlignment="1">
      <alignment horizontal="left" vertical="top"/>
    </xf>
    <xf numFmtId="0" fontId="26" fillId="0" borderId="43" xfId="0" applyFont="1" applyBorder="1" applyAlignment="1">
      <alignment horizontal="left" vertical="top" wrapText="1"/>
    </xf>
    <xf numFmtId="0" fontId="0" fillId="0" borderId="59" xfId="0" applyBorder="1" applyAlignment="1">
      <alignment horizontal="left" vertical="top" wrapText="1"/>
    </xf>
    <xf numFmtId="164" fontId="0" fillId="0" borderId="35" xfId="0" applyNumberFormat="1" applyBorder="1" applyAlignment="1">
      <alignment horizontal="left" vertical="top"/>
    </xf>
    <xf numFmtId="164" fontId="0" fillId="0" borderId="36" xfId="0" applyNumberFormat="1" applyBorder="1" applyAlignment="1">
      <alignment horizontal="left" vertical="top"/>
    </xf>
    <xf numFmtId="0" fontId="0" fillId="0" borderId="35" xfId="0" applyBorder="1" applyAlignment="1">
      <alignment horizontal="left" vertical="top"/>
    </xf>
    <xf numFmtId="0" fontId="0" fillId="0" borderId="36" xfId="0" applyBorder="1" applyAlignment="1">
      <alignment horizontal="left" vertical="top"/>
    </xf>
    <xf numFmtId="0" fontId="0" fillId="0" borderId="35" xfId="0" applyBorder="1" applyAlignment="1">
      <alignment horizontal="center" vertical="top"/>
    </xf>
    <xf numFmtId="0" fontId="0" fillId="0" borderId="36" xfId="0" applyBorder="1"/>
    <xf numFmtId="0" fontId="0" fillId="0" borderId="59" xfId="0" applyBorder="1"/>
    <xf numFmtId="0" fontId="0" fillId="0" borderId="59" xfId="0" applyBorder="1" applyAlignment="1">
      <alignment horizontal="center" vertical="top"/>
    </xf>
    <xf numFmtId="0" fontId="28" fillId="0" borderId="35" xfId="0" applyFont="1" applyBorder="1" applyAlignment="1">
      <alignment horizontal="left" vertical="top" wrapText="1"/>
    </xf>
    <xf numFmtId="0" fontId="4" fillId="0" borderId="43" xfId="0" applyFont="1" applyBorder="1" applyAlignment="1">
      <alignment horizontal="left" vertical="top" wrapText="1"/>
    </xf>
    <xf numFmtId="0" fontId="28" fillId="0" borderId="43" xfId="0" applyFont="1" applyBorder="1" applyAlignment="1">
      <alignment horizontal="left" vertical="top" wrapText="1"/>
    </xf>
    <xf numFmtId="0" fontId="28" fillId="0" borderId="36" xfId="0" applyFont="1" applyBorder="1" applyAlignment="1">
      <alignment horizontal="left" vertical="top" wrapText="1"/>
    </xf>
    <xf numFmtId="0" fontId="28" fillId="0" borderId="28" xfId="0" applyFont="1" applyBorder="1" applyAlignment="1">
      <alignment horizontal="left" vertical="top" wrapText="1"/>
    </xf>
    <xf numFmtId="0" fontId="3" fillId="0" borderId="8" xfId="0" applyFont="1" applyFill="1" applyBorder="1" applyAlignment="1">
      <alignment horizontal="center" vertical="top" wrapText="1"/>
    </xf>
    <xf numFmtId="0" fontId="3" fillId="0" borderId="9" xfId="0" applyFont="1" applyFill="1" applyBorder="1" applyAlignment="1">
      <alignment horizontal="center" vertical="top"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12" fillId="0" borderId="27" xfId="0" applyFont="1" applyFill="1" applyBorder="1" applyAlignment="1">
      <alignment horizontal="center"/>
    </xf>
    <xf numFmtId="0" fontId="12" fillId="0" borderId="28" xfId="0" applyFont="1" applyFill="1" applyBorder="1" applyAlignment="1">
      <alignment horizontal="center"/>
    </xf>
    <xf numFmtId="0" fontId="12" fillId="0" borderId="29" xfId="0" applyFont="1" applyFill="1" applyBorder="1" applyAlignment="1">
      <alignment horizontal="center"/>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2" fillId="0" borderId="10" xfId="0" applyFont="1" applyFill="1" applyBorder="1" applyAlignment="1">
      <alignment horizontal="center" vertical="center" wrapText="1"/>
    </xf>
    <xf numFmtId="0" fontId="22" fillId="0" borderId="11"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35" xfId="0" applyFont="1" applyFill="1" applyBorder="1" applyAlignment="1">
      <alignment horizontal="center" vertical="top" wrapText="1"/>
    </xf>
    <xf numFmtId="0" fontId="3" fillId="0" borderId="36" xfId="0" applyFont="1" applyFill="1" applyBorder="1" applyAlignment="1">
      <alignment horizontal="center" vertical="top" wrapText="1"/>
    </xf>
    <xf numFmtId="0" fontId="4" fillId="0" borderId="17"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3" fillId="0" borderId="16"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1" fillId="0" borderId="35" xfId="0" applyFont="1" applyFill="1" applyBorder="1" applyAlignment="1">
      <alignment horizontal="center"/>
    </xf>
    <xf numFmtId="0" fontId="1" fillId="0" borderId="43" xfId="0" applyFont="1" applyFill="1" applyBorder="1" applyAlignment="1">
      <alignment horizontal="center"/>
    </xf>
    <xf numFmtId="0" fontId="1" fillId="0" borderId="36" xfId="0" applyFont="1" applyFill="1" applyBorder="1" applyAlignment="1">
      <alignment horizontal="center"/>
    </xf>
    <xf numFmtId="0" fontId="3" fillId="2" borderId="13"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2" fillId="0" borderId="39"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1" fillId="0" borderId="27" xfId="0" applyFont="1" applyFill="1" applyBorder="1" applyAlignment="1">
      <alignment horizontal="center"/>
    </xf>
    <xf numFmtId="0" fontId="1" fillId="0" borderId="28" xfId="0" applyFont="1" applyFill="1" applyBorder="1" applyAlignment="1">
      <alignment horizontal="center"/>
    </xf>
    <xf numFmtId="0" fontId="1" fillId="0" borderId="29" xfId="0" applyFont="1" applyFill="1" applyBorder="1" applyAlignment="1">
      <alignment horizontal="center"/>
    </xf>
    <xf numFmtId="0" fontId="3" fillId="2" borderId="15"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 xfId="0" applyFont="1" applyFill="1" applyBorder="1" applyAlignment="1">
      <alignment horizontal="center" vertical="top" wrapText="1"/>
    </xf>
    <xf numFmtId="0" fontId="3" fillId="0" borderId="3" xfId="0" applyFont="1" applyFill="1" applyBorder="1" applyAlignment="1">
      <alignment horizontal="center" vertical="top" wrapText="1"/>
    </xf>
    <xf numFmtId="0" fontId="4" fillId="0" borderId="4"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6" xfId="0" applyFont="1" applyFill="1" applyBorder="1" applyAlignment="1">
      <alignment horizontal="center" vertical="center"/>
    </xf>
    <xf numFmtId="0" fontId="2" fillId="2" borderId="40" xfId="0" applyFont="1" applyFill="1" applyBorder="1" applyAlignment="1">
      <alignment horizontal="center" vertical="center"/>
    </xf>
    <xf numFmtId="0" fontId="6" fillId="2" borderId="27"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57"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2" fillId="0" borderId="16" xfId="0" applyFont="1" applyFill="1" applyBorder="1" applyAlignment="1">
      <alignment horizontal="center" vertical="center" wrapText="1"/>
    </xf>
  </cellXfs>
  <cellStyles count="2">
    <cellStyle name="Hypertextový odkaz" xfId="1" builtinId="8"/>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28575</xdr:colOff>
      <xdr:row>5</xdr:row>
      <xdr:rowOff>180975</xdr:rowOff>
    </xdr:from>
    <xdr:to>
      <xdr:col>16</xdr:col>
      <xdr:colOff>514350</xdr:colOff>
      <xdr:row>8</xdr:row>
      <xdr:rowOff>278295</xdr:rowOff>
    </xdr:to>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28575" y="1294158"/>
          <a:ext cx="10663445" cy="213285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19"/>
  <sheetViews>
    <sheetView workbookViewId="0">
      <selection activeCell="T8" sqref="T8"/>
    </sheetView>
  </sheetViews>
  <sheetFormatPr defaultRowHeight="14.4" x14ac:dyDescent="0.3"/>
  <sheetData>
    <row r="1" spans="1:1" ht="21" x14ac:dyDescent="0.4">
      <c r="A1" s="26" t="s">
        <v>0</v>
      </c>
    </row>
    <row r="2" spans="1:1" s="1" customFormat="1" ht="21" x14ac:dyDescent="0.4">
      <c r="A2" s="26"/>
    </row>
    <row r="3" spans="1:1" x14ac:dyDescent="0.3">
      <c r="A3" s="29" t="s">
        <v>1</v>
      </c>
    </row>
    <row r="4" spans="1:1" x14ac:dyDescent="0.3">
      <c r="A4" s="24" t="s">
        <v>2</v>
      </c>
    </row>
    <row r="5" spans="1:1" x14ac:dyDescent="0.3">
      <c r="A5" s="24" t="s">
        <v>3</v>
      </c>
    </row>
    <row r="6" spans="1:1" s="1" customFormat="1" x14ac:dyDescent="0.3">
      <c r="A6" s="24"/>
    </row>
    <row r="7" spans="1:1" s="1" customFormat="1" x14ac:dyDescent="0.3">
      <c r="A7" s="24"/>
    </row>
    <row r="8" spans="1:1" ht="130.65" customHeight="1" x14ac:dyDescent="0.3">
      <c r="A8" s="6"/>
    </row>
    <row r="9" spans="1:1" s="1" customFormat="1" ht="38.25" customHeight="1" x14ac:dyDescent="0.3">
      <c r="A9" s="6"/>
    </row>
    <row r="10" spans="1:1" x14ac:dyDescent="0.3">
      <c r="A10" s="25" t="s">
        <v>4</v>
      </c>
    </row>
    <row r="11" spans="1:1" x14ac:dyDescent="0.3">
      <c r="A11" s="1" t="s">
        <v>5</v>
      </c>
    </row>
    <row r="12" spans="1:1" x14ac:dyDescent="0.3">
      <c r="A12" s="1" t="s">
        <v>6</v>
      </c>
    </row>
    <row r="14" spans="1:1" x14ac:dyDescent="0.3">
      <c r="A14" s="25" t="s">
        <v>7</v>
      </c>
    </row>
    <row r="15" spans="1:1" x14ac:dyDescent="0.3">
      <c r="A15" s="1" t="s">
        <v>8</v>
      </c>
    </row>
    <row r="17" spans="1:1" x14ac:dyDescent="0.3">
      <c r="A17" s="29" t="s">
        <v>9</v>
      </c>
    </row>
    <row r="18" spans="1:1" x14ac:dyDescent="0.3">
      <c r="A18" s="24" t="s">
        <v>10</v>
      </c>
    </row>
    <row r="19" spans="1:1" x14ac:dyDescent="0.3">
      <c r="A19" s="30" t="s">
        <v>78</v>
      </c>
    </row>
  </sheetData>
  <hyperlinks>
    <hyperlink ref="A19" r:id="rId1" display="https://www.mmr.cz/cs/microsites/uzemni-dimenze/map-kap/stratigicke_ramce_map . Na území hlavního města Prahy je SR MAP uveřejněn na webových stránkách městské části, resp. správního obvodu ORP. " xr:uid="{00000000-0004-0000-0000-000000000000}"/>
  </hyperlinks>
  <pageMargins left="0.7" right="0.7" top="0.78740157499999996" bottom="0.78740157499999996" header="0.3" footer="0.3"/>
  <pageSetup paperSize="9" scale="67"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20"/>
  <sheetViews>
    <sheetView tabSelected="1" zoomScaleNormal="100" workbookViewId="0">
      <selection activeCell="A2" sqref="A2:A3"/>
    </sheetView>
  </sheetViews>
  <sheetFormatPr defaultColWidth="9.33203125" defaultRowHeight="14.4" x14ac:dyDescent="0.3"/>
  <cols>
    <col min="1" max="1" width="7.33203125" style="1" customWidth="1"/>
    <col min="2" max="2" width="9.33203125" style="1" customWidth="1"/>
    <col min="3" max="5" width="9.33203125" style="1"/>
    <col min="6" max="6" width="10" style="1" bestFit="1" customWidth="1"/>
    <col min="7" max="7" width="21" style="1" customWidth="1"/>
    <col min="8" max="9" width="12.88671875" style="1" customWidth="1"/>
    <col min="10" max="10" width="11.6640625" style="1" customWidth="1"/>
    <col min="11" max="11" width="39.44140625" style="1" customWidth="1"/>
    <col min="12" max="12" width="11.44140625" style="1" customWidth="1"/>
    <col min="13" max="13" width="12.5546875" style="1" customWidth="1"/>
    <col min="14" max="15" width="9.33203125" style="1"/>
    <col min="16" max="16" width="13.6640625" style="1" customWidth="1"/>
    <col min="17" max="17" width="13.33203125" style="1" customWidth="1"/>
    <col min="18" max="18" width="10.33203125" style="1" customWidth="1"/>
    <col min="19" max="16384" width="9.33203125" style="1"/>
  </cols>
  <sheetData>
    <row r="1" spans="1:19" ht="18.600000000000001" thickBot="1" x14ac:dyDescent="0.4">
      <c r="A1" s="155" t="s">
        <v>11</v>
      </c>
      <c r="B1" s="156"/>
      <c r="C1" s="156"/>
      <c r="D1" s="156"/>
      <c r="E1" s="156"/>
      <c r="F1" s="156"/>
      <c r="G1" s="156"/>
      <c r="H1" s="156"/>
      <c r="I1" s="156"/>
      <c r="J1" s="156"/>
      <c r="K1" s="156"/>
      <c r="L1" s="156"/>
      <c r="M1" s="156"/>
      <c r="N1" s="156"/>
      <c r="O1" s="156"/>
      <c r="P1" s="156"/>
      <c r="Q1" s="156"/>
      <c r="R1" s="156"/>
      <c r="S1" s="157"/>
    </row>
    <row r="2" spans="1:19" ht="27.45" customHeight="1" x14ac:dyDescent="0.3">
      <c r="A2" s="158" t="s">
        <v>12</v>
      </c>
      <c r="B2" s="160" t="s">
        <v>13</v>
      </c>
      <c r="C2" s="161"/>
      <c r="D2" s="161"/>
      <c r="E2" s="161"/>
      <c r="F2" s="162"/>
      <c r="G2" s="158" t="s">
        <v>14</v>
      </c>
      <c r="H2" s="165" t="s">
        <v>15</v>
      </c>
      <c r="I2" s="167" t="s">
        <v>77</v>
      </c>
      <c r="J2" s="158" t="s">
        <v>16</v>
      </c>
      <c r="K2" s="158" t="s">
        <v>17</v>
      </c>
      <c r="L2" s="163" t="s">
        <v>18</v>
      </c>
      <c r="M2" s="164"/>
      <c r="N2" s="151" t="s">
        <v>19</v>
      </c>
      <c r="O2" s="152"/>
      <c r="P2" s="153" t="s">
        <v>20</v>
      </c>
      <c r="Q2" s="154"/>
      <c r="R2" s="151" t="s">
        <v>21</v>
      </c>
      <c r="S2" s="152"/>
    </row>
    <row r="3" spans="1:19" ht="111" thickBot="1" x14ac:dyDescent="0.35">
      <c r="A3" s="159"/>
      <c r="B3" s="10" t="s">
        <v>22</v>
      </c>
      <c r="C3" s="11" t="s">
        <v>23</v>
      </c>
      <c r="D3" s="11" t="s">
        <v>24</v>
      </c>
      <c r="E3" s="11" t="s">
        <v>25</v>
      </c>
      <c r="F3" s="12" t="s">
        <v>26</v>
      </c>
      <c r="G3" s="159"/>
      <c r="H3" s="166"/>
      <c r="I3" s="168"/>
      <c r="J3" s="159"/>
      <c r="K3" s="159"/>
      <c r="L3" s="20" t="s">
        <v>27</v>
      </c>
      <c r="M3" s="21" t="s">
        <v>28</v>
      </c>
      <c r="N3" s="27" t="s">
        <v>29</v>
      </c>
      <c r="O3" s="28" t="s">
        <v>30</v>
      </c>
      <c r="P3" s="7" t="s">
        <v>31</v>
      </c>
      <c r="Q3" s="18" t="s">
        <v>32</v>
      </c>
      <c r="R3" s="22" t="s">
        <v>33</v>
      </c>
      <c r="S3" s="28" t="s">
        <v>34</v>
      </c>
    </row>
    <row r="4" spans="1:19" ht="61.8" thickBot="1" x14ac:dyDescent="0.35">
      <c r="A4" s="145">
        <v>1</v>
      </c>
      <c r="B4" s="146" t="s">
        <v>94</v>
      </c>
      <c r="C4" s="147" t="s">
        <v>158</v>
      </c>
      <c r="D4" s="148">
        <v>62072951</v>
      </c>
      <c r="E4" s="136" t="s">
        <v>184</v>
      </c>
      <c r="F4" s="149">
        <v>600106276</v>
      </c>
      <c r="G4" s="150" t="s">
        <v>98</v>
      </c>
      <c r="H4" s="137" t="s">
        <v>139</v>
      </c>
      <c r="I4" s="137" t="s">
        <v>140</v>
      </c>
      <c r="J4" s="137" t="s">
        <v>164</v>
      </c>
      <c r="K4" s="136" t="s">
        <v>173</v>
      </c>
      <c r="L4" s="138">
        <v>2000000</v>
      </c>
      <c r="M4" s="139">
        <f t="shared" ref="M4" si="0">L4*(70/100)</f>
        <v>1400000</v>
      </c>
      <c r="N4" s="140">
        <v>2021</v>
      </c>
      <c r="O4" s="141">
        <v>2027</v>
      </c>
      <c r="P4" s="142" t="s">
        <v>96</v>
      </c>
      <c r="Q4" s="143"/>
      <c r="R4" s="144"/>
      <c r="S4" s="144"/>
    </row>
    <row r="7" spans="1:19" x14ac:dyDescent="0.3">
      <c r="A7" s="9" t="s">
        <v>189</v>
      </c>
    </row>
    <row r="12" spans="1:19" x14ac:dyDescent="0.3">
      <c r="A12" s="9" t="s">
        <v>35</v>
      </c>
    </row>
    <row r="13" spans="1:19" x14ac:dyDescent="0.3">
      <c r="A13" s="9" t="s">
        <v>36</v>
      </c>
      <c r="B13" s="9"/>
    </row>
    <row r="14" spans="1:19" x14ac:dyDescent="0.3">
      <c r="A14" s="9" t="s">
        <v>37</v>
      </c>
    </row>
    <row r="16" spans="1:19" x14ac:dyDescent="0.3">
      <c r="A16" s="1" t="s">
        <v>38</v>
      </c>
    </row>
    <row r="18" spans="1:1" s="31" customFormat="1" x14ac:dyDescent="0.3">
      <c r="A18" s="24" t="s">
        <v>39</v>
      </c>
    </row>
    <row r="20" spans="1:1" x14ac:dyDescent="0.3">
      <c r="A20" s="24" t="s">
        <v>40</v>
      </c>
    </row>
  </sheetData>
  <mergeCells count="12">
    <mergeCell ref="N2:O2"/>
    <mergeCell ref="P2:Q2"/>
    <mergeCell ref="R2:S2"/>
    <mergeCell ref="A1:S1"/>
    <mergeCell ref="A2:A3"/>
    <mergeCell ref="B2:F2"/>
    <mergeCell ref="G2:G3"/>
    <mergeCell ref="J2:J3"/>
    <mergeCell ref="K2:K3"/>
    <mergeCell ref="L2:M2"/>
    <mergeCell ref="H2:H3"/>
    <mergeCell ref="I2:I3"/>
  </mergeCells>
  <pageMargins left="0.7" right="0.7" top="0.78740157499999996" bottom="0.78740157499999996" header="0.3" footer="0.3"/>
  <pageSetup paperSize="9" scale="5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56"/>
  <sheetViews>
    <sheetView zoomScaleNormal="100" workbookViewId="0">
      <selection activeCell="A2" sqref="A2:A4"/>
    </sheetView>
  </sheetViews>
  <sheetFormatPr defaultColWidth="9.33203125" defaultRowHeight="14.4" x14ac:dyDescent="0.3"/>
  <cols>
    <col min="1" max="1" width="6.5546875" style="1" customWidth="1"/>
    <col min="2" max="4" width="9.33203125" style="1"/>
    <col min="5" max="5" width="10.6640625" style="1" customWidth="1"/>
    <col min="6" max="6" width="9.33203125" style="1"/>
    <col min="7" max="7" width="16.33203125" style="1" customWidth="1"/>
    <col min="8" max="9" width="14.33203125" style="1" customWidth="1"/>
    <col min="10" max="10" width="14.6640625" style="1" customWidth="1"/>
    <col min="11" max="11" width="30" style="1" customWidth="1"/>
    <col min="12" max="12" width="12.33203125" style="1" bestFit="1" customWidth="1"/>
    <col min="13" max="13" width="13" style="1" customWidth="1"/>
    <col min="14" max="15" width="9.33203125" style="1"/>
    <col min="16" max="16" width="8.44140625" style="1" customWidth="1"/>
    <col min="17" max="19" width="10.44140625" style="1" customWidth="1"/>
    <col min="20" max="21" width="13.44140625" style="1" customWidth="1"/>
    <col min="22" max="23" width="14" style="1" customWidth="1"/>
    <col min="24" max="24" width="12.33203125" style="1" customWidth="1"/>
    <col min="25" max="26" width="10.33203125" style="1" customWidth="1"/>
    <col min="27" max="16384" width="9.33203125" style="1"/>
  </cols>
  <sheetData>
    <row r="1" spans="1:26" ht="18" customHeight="1" thickBot="1" x14ac:dyDescent="0.4">
      <c r="A1" s="192" t="s">
        <v>41</v>
      </c>
      <c r="B1" s="193"/>
      <c r="C1" s="193"/>
      <c r="D1" s="193"/>
      <c r="E1" s="193"/>
      <c r="F1" s="193"/>
      <c r="G1" s="193"/>
      <c r="H1" s="193"/>
      <c r="I1" s="193"/>
      <c r="J1" s="193"/>
      <c r="K1" s="193"/>
      <c r="L1" s="193"/>
      <c r="M1" s="193"/>
      <c r="N1" s="193"/>
      <c r="O1" s="193"/>
      <c r="P1" s="193"/>
      <c r="Q1" s="193"/>
      <c r="R1" s="193"/>
      <c r="S1" s="193"/>
      <c r="T1" s="193"/>
      <c r="U1" s="193"/>
      <c r="V1" s="193"/>
      <c r="W1" s="193"/>
      <c r="X1" s="193"/>
      <c r="Y1" s="193"/>
      <c r="Z1" s="194"/>
    </row>
    <row r="2" spans="1:26" s="3" customFormat="1" ht="29.1" customHeight="1" thickBot="1" x14ac:dyDescent="0.35">
      <c r="A2" s="195" t="s">
        <v>12</v>
      </c>
      <c r="B2" s="169" t="s">
        <v>13</v>
      </c>
      <c r="C2" s="170"/>
      <c r="D2" s="170"/>
      <c r="E2" s="170"/>
      <c r="F2" s="171"/>
      <c r="G2" s="202" t="s">
        <v>14</v>
      </c>
      <c r="H2" s="184" t="s">
        <v>42</v>
      </c>
      <c r="I2" s="189" t="s">
        <v>77</v>
      </c>
      <c r="J2" s="205" t="s">
        <v>16</v>
      </c>
      <c r="K2" s="217" t="s">
        <v>17</v>
      </c>
      <c r="L2" s="172" t="s">
        <v>43</v>
      </c>
      <c r="M2" s="173"/>
      <c r="N2" s="174" t="s">
        <v>19</v>
      </c>
      <c r="O2" s="175"/>
      <c r="P2" s="212" t="s">
        <v>44</v>
      </c>
      <c r="Q2" s="213"/>
      <c r="R2" s="213"/>
      <c r="S2" s="213"/>
      <c r="T2" s="213"/>
      <c r="U2" s="213"/>
      <c r="V2" s="213"/>
      <c r="W2" s="214"/>
      <c r="X2" s="214"/>
      <c r="Y2" s="151" t="s">
        <v>21</v>
      </c>
      <c r="Z2" s="152"/>
    </row>
    <row r="3" spans="1:26" ht="14.85" customHeight="1" x14ac:dyDescent="0.3">
      <c r="A3" s="196"/>
      <c r="B3" s="202" t="s">
        <v>22</v>
      </c>
      <c r="C3" s="198" t="s">
        <v>23</v>
      </c>
      <c r="D3" s="198" t="s">
        <v>24</v>
      </c>
      <c r="E3" s="198" t="s">
        <v>25</v>
      </c>
      <c r="F3" s="200" t="s">
        <v>26</v>
      </c>
      <c r="G3" s="203"/>
      <c r="H3" s="185"/>
      <c r="I3" s="190"/>
      <c r="J3" s="206"/>
      <c r="K3" s="218"/>
      <c r="L3" s="180" t="s">
        <v>27</v>
      </c>
      <c r="M3" s="181" t="s">
        <v>45</v>
      </c>
      <c r="N3" s="182" t="s">
        <v>29</v>
      </c>
      <c r="O3" s="183" t="s">
        <v>30</v>
      </c>
      <c r="P3" s="215" t="s">
        <v>46</v>
      </c>
      <c r="Q3" s="216"/>
      <c r="R3" s="216"/>
      <c r="S3" s="217"/>
      <c r="T3" s="187" t="s">
        <v>47</v>
      </c>
      <c r="U3" s="208" t="s">
        <v>92</v>
      </c>
      <c r="V3" s="208" t="s">
        <v>93</v>
      </c>
      <c r="W3" s="187" t="s">
        <v>48</v>
      </c>
      <c r="X3" s="210" t="s">
        <v>79</v>
      </c>
      <c r="Y3" s="176" t="s">
        <v>33</v>
      </c>
      <c r="Z3" s="178" t="s">
        <v>34</v>
      </c>
    </row>
    <row r="4" spans="1:26" ht="80.099999999999994" customHeight="1" thickBot="1" x14ac:dyDescent="0.35">
      <c r="A4" s="197"/>
      <c r="B4" s="204"/>
      <c r="C4" s="199"/>
      <c r="D4" s="199"/>
      <c r="E4" s="199"/>
      <c r="F4" s="201"/>
      <c r="G4" s="204"/>
      <c r="H4" s="186"/>
      <c r="I4" s="191"/>
      <c r="J4" s="207"/>
      <c r="K4" s="219"/>
      <c r="L4" s="176"/>
      <c r="M4" s="178"/>
      <c r="N4" s="176"/>
      <c r="O4" s="178"/>
      <c r="P4" s="13" t="s">
        <v>71</v>
      </c>
      <c r="Q4" s="14" t="s">
        <v>49</v>
      </c>
      <c r="R4" s="14" t="s">
        <v>50</v>
      </c>
      <c r="S4" s="17" t="s">
        <v>51</v>
      </c>
      <c r="T4" s="188"/>
      <c r="U4" s="209"/>
      <c r="V4" s="209"/>
      <c r="W4" s="188"/>
      <c r="X4" s="211"/>
      <c r="Y4" s="177"/>
      <c r="Z4" s="179"/>
    </row>
    <row r="5" spans="1:26" ht="43.2" customHeight="1" x14ac:dyDescent="0.3">
      <c r="A5" s="62">
        <v>1</v>
      </c>
      <c r="B5" s="63" t="s">
        <v>94</v>
      </c>
      <c r="C5" s="80" t="s">
        <v>158</v>
      </c>
      <c r="D5" s="63">
        <v>62072951</v>
      </c>
      <c r="E5" s="80" t="s">
        <v>184</v>
      </c>
      <c r="F5" s="63">
        <v>600106276</v>
      </c>
      <c r="G5" s="64" t="s">
        <v>95</v>
      </c>
      <c r="H5" s="65" t="s">
        <v>139</v>
      </c>
      <c r="I5" s="65" t="s">
        <v>140</v>
      </c>
      <c r="J5" s="65" t="s">
        <v>164</v>
      </c>
      <c r="K5" s="97" t="s">
        <v>172</v>
      </c>
      <c r="L5" s="66">
        <v>5000000</v>
      </c>
      <c r="M5" s="95">
        <f>L5*(70/100)</f>
        <v>3500000</v>
      </c>
      <c r="N5" s="114">
        <v>2021</v>
      </c>
      <c r="O5" s="67">
        <v>2027</v>
      </c>
      <c r="P5" s="102" t="s">
        <v>96</v>
      </c>
      <c r="Q5" s="52" t="s">
        <v>96</v>
      </c>
      <c r="R5" s="52" t="s">
        <v>96</v>
      </c>
      <c r="S5" s="53" t="s">
        <v>96</v>
      </c>
      <c r="T5" s="89"/>
      <c r="U5" s="89" t="s">
        <v>96</v>
      </c>
      <c r="V5" s="89"/>
      <c r="W5" s="89" t="s">
        <v>96</v>
      </c>
      <c r="X5" s="89" t="s">
        <v>96</v>
      </c>
      <c r="Y5" s="90"/>
      <c r="Z5" s="67"/>
    </row>
    <row r="6" spans="1:26" ht="34.200000000000003" x14ac:dyDescent="0.3">
      <c r="A6" s="68">
        <v>2</v>
      </c>
      <c r="B6" s="76" t="s">
        <v>94</v>
      </c>
      <c r="C6" s="48" t="s">
        <v>158</v>
      </c>
      <c r="D6" s="77">
        <v>62072951</v>
      </c>
      <c r="E6" s="48" t="s">
        <v>184</v>
      </c>
      <c r="F6" s="87">
        <v>600106276</v>
      </c>
      <c r="G6" s="86" t="s">
        <v>97</v>
      </c>
      <c r="H6" s="69" t="s">
        <v>139</v>
      </c>
      <c r="I6" s="69" t="s">
        <v>140</v>
      </c>
      <c r="J6" s="69" t="s">
        <v>164</v>
      </c>
      <c r="K6" s="97" t="s">
        <v>171</v>
      </c>
      <c r="L6" s="70">
        <v>5000000</v>
      </c>
      <c r="M6" s="116">
        <f t="shared" ref="M6" si="0">L6*(70/100)</f>
        <v>3500000</v>
      </c>
      <c r="N6" s="115">
        <v>2021</v>
      </c>
      <c r="O6" s="71">
        <v>2027</v>
      </c>
      <c r="P6" s="104" t="s">
        <v>96</v>
      </c>
      <c r="Q6" s="57" t="s">
        <v>96</v>
      </c>
      <c r="R6" s="57" t="s">
        <v>96</v>
      </c>
      <c r="S6" s="58" t="s">
        <v>96</v>
      </c>
      <c r="T6" s="91"/>
      <c r="U6" s="91" t="s">
        <v>96</v>
      </c>
      <c r="V6" s="91"/>
      <c r="W6" s="91" t="s">
        <v>96</v>
      </c>
      <c r="X6" s="91" t="s">
        <v>96</v>
      </c>
      <c r="Y6" s="92"/>
      <c r="Z6" s="71"/>
    </row>
    <row r="7" spans="1:26" ht="52.8" customHeight="1" x14ac:dyDescent="0.3">
      <c r="A7" s="68">
        <v>3</v>
      </c>
      <c r="B7" s="76" t="s">
        <v>99</v>
      </c>
      <c r="C7" s="48" t="s">
        <v>121</v>
      </c>
      <c r="D7" s="77">
        <v>49459708</v>
      </c>
      <c r="E7" s="77">
        <v>102191328</v>
      </c>
      <c r="F7" s="78">
        <v>600110524</v>
      </c>
      <c r="G7" s="64" t="s">
        <v>100</v>
      </c>
      <c r="H7" s="69" t="s">
        <v>139</v>
      </c>
      <c r="I7" s="69" t="s">
        <v>140</v>
      </c>
      <c r="J7" s="69" t="s">
        <v>140</v>
      </c>
      <c r="K7" s="97" t="s">
        <v>175</v>
      </c>
      <c r="L7" s="70">
        <v>800000</v>
      </c>
      <c r="M7" s="116">
        <f t="shared" ref="M7:M19" si="1">L7*(70/100)</f>
        <v>560000</v>
      </c>
      <c r="N7" s="115">
        <v>2021</v>
      </c>
      <c r="O7" s="71">
        <v>2027</v>
      </c>
      <c r="P7" s="104" t="s">
        <v>96</v>
      </c>
      <c r="Q7" s="57" t="s">
        <v>96</v>
      </c>
      <c r="R7" s="57" t="s">
        <v>96</v>
      </c>
      <c r="S7" s="58" t="s">
        <v>96</v>
      </c>
      <c r="T7" s="91"/>
      <c r="U7" s="91" t="s">
        <v>96</v>
      </c>
      <c r="V7" s="91" t="s">
        <v>96</v>
      </c>
      <c r="W7" s="91" t="s">
        <v>96</v>
      </c>
      <c r="X7" s="91" t="s">
        <v>96</v>
      </c>
      <c r="Y7" s="92"/>
      <c r="Z7" s="71"/>
    </row>
    <row r="8" spans="1:26" ht="105" customHeight="1" x14ac:dyDescent="0.3">
      <c r="A8" s="68">
        <v>4</v>
      </c>
      <c r="B8" s="76" t="s">
        <v>99</v>
      </c>
      <c r="C8" s="48" t="s">
        <v>121</v>
      </c>
      <c r="D8" s="77">
        <v>49459708</v>
      </c>
      <c r="E8" s="77">
        <v>102191328</v>
      </c>
      <c r="F8" s="78">
        <v>600110524</v>
      </c>
      <c r="G8" s="64" t="s">
        <v>101</v>
      </c>
      <c r="H8" s="69" t="s">
        <v>139</v>
      </c>
      <c r="I8" s="69" t="s">
        <v>140</v>
      </c>
      <c r="J8" s="69" t="s">
        <v>140</v>
      </c>
      <c r="K8" s="97" t="s">
        <v>174</v>
      </c>
      <c r="L8" s="70">
        <v>11600000</v>
      </c>
      <c r="M8" s="116">
        <f t="shared" si="1"/>
        <v>8119999.9999999991</v>
      </c>
      <c r="N8" s="115">
        <v>2021</v>
      </c>
      <c r="O8" s="71">
        <v>2027</v>
      </c>
      <c r="P8" s="104"/>
      <c r="Q8" s="57" t="s">
        <v>96</v>
      </c>
      <c r="R8" s="57" t="s">
        <v>96</v>
      </c>
      <c r="S8" s="58" t="s">
        <v>96</v>
      </c>
      <c r="T8" s="91"/>
      <c r="U8" s="91"/>
      <c r="V8" s="91" t="s">
        <v>96</v>
      </c>
      <c r="W8" s="91"/>
      <c r="X8" s="91" t="s">
        <v>96</v>
      </c>
      <c r="Y8" s="92"/>
      <c r="Z8" s="71"/>
    </row>
    <row r="9" spans="1:26" ht="85.2" customHeight="1" x14ac:dyDescent="0.3">
      <c r="A9" s="68">
        <v>5</v>
      </c>
      <c r="B9" s="76" t="s">
        <v>99</v>
      </c>
      <c r="C9" s="48" t="s">
        <v>121</v>
      </c>
      <c r="D9" s="77">
        <v>49459708</v>
      </c>
      <c r="E9" s="77">
        <v>102191328</v>
      </c>
      <c r="F9" s="78">
        <v>600110524</v>
      </c>
      <c r="G9" s="64" t="s">
        <v>102</v>
      </c>
      <c r="H9" s="69" t="s">
        <v>139</v>
      </c>
      <c r="I9" s="69" t="s">
        <v>140</v>
      </c>
      <c r="J9" s="69" t="s">
        <v>140</v>
      </c>
      <c r="K9" s="97" t="s">
        <v>176</v>
      </c>
      <c r="L9" s="70">
        <v>2000000</v>
      </c>
      <c r="M9" s="116">
        <f t="shared" si="1"/>
        <v>1400000</v>
      </c>
      <c r="N9" s="115">
        <v>2021</v>
      </c>
      <c r="O9" s="71">
        <v>2027</v>
      </c>
      <c r="P9" s="104"/>
      <c r="Q9" s="57"/>
      <c r="R9" s="57"/>
      <c r="S9" s="58" t="s">
        <v>96</v>
      </c>
      <c r="T9" s="91"/>
      <c r="U9" s="91"/>
      <c r="V9" s="91"/>
      <c r="W9" s="91"/>
      <c r="X9" s="91" t="s">
        <v>96</v>
      </c>
      <c r="Y9" s="92"/>
      <c r="Z9" s="71"/>
    </row>
    <row r="10" spans="1:26" ht="51" x14ac:dyDescent="0.3">
      <c r="A10" s="68">
        <v>6</v>
      </c>
      <c r="B10" s="76" t="s">
        <v>103</v>
      </c>
      <c r="C10" s="48" t="s">
        <v>159</v>
      </c>
      <c r="D10" s="77">
        <v>71003380</v>
      </c>
      <c r="E10" s="48" t="s">
        <v>185</v>
      </c>
      <c r="F10" s="78">
        <v>600110753</v>
      </c>
      <c r="G10" s="64" t="s">
        <v>104</v>
      </c>
      <c r="H10" s="69" t="s">
        <v>139</v>
      </c>
      <c r="I10" s="69" t="s">
        <v>140</v>
      </c>
      <c r="J10" s="69" t="s">
        <v>165</v>
      </c>
      <c r="K10" s="97" t="s">
        <v>178</v>
      </c>
      <c r="L10" s="70">
        <v>500000</v>
      </c>
      <c r="M10" s="116">
        <f t="shared" si="1"/>
        <v>350000</v>
      </c>
      <c r="N10" s="115">
        <v>2021</v>
      </c>
      <c r="O10" s="71">
        <v>2027</v>
      </c>
      <c r="P10" s="104"/>
      <c r="Q10" s="57" t="s">
        <v>96</v>
      </c>
      <c r="R10" s="57"/>
      <c r="S10" s="58" t="s">
        <v>96</v>
      </c>
      <c r="T10" s="91" t="s">
        <v>96</v>
      </c>
      <c r="U10" s="91"/>
      <c r="V10" s="91" t="s">
        <v>96</v>
      </c>
      <c r="W10" s="91" t="s">
        <v>96</v>
      </c>
      <c r="X10" s="91" t="s">
        <v>96</v>
      </c>
      <c r="Y10" s="92"/>
      <c r="Z10" s="71"/>
    </row>
    <row r="11" spans="1:26" ht="71.400000000000006" x14ac:dyDescent="0.3">
      <c r="A11" s="68">
        <v>7</v>
      </c>
      <c r="B11" s="76" t="s">
        <v>103</v>
      </c>
      <c r="C11" s="48" t="s">
        <v>159</v>
      </c>
      <c r="D11" s="77">
        <v>71003380</v>
      </c>
      <c r="E11" s="48" t="s">
        <v>185</v>
      </c>
      <c r="F11" s="78">
        <v>600110753</v>
      </c>
      <c r="G11" s="79" t="s">
        <v>105</v>
      </c>
      <c r="H11" s="69" t="s">
        <v>139</v>
      </c>
      <c r="I11" s="69" t="s">
        <v>140</v>
      </c>
      <c r="J11" s="69" t="s">
        <v>165</v>
      </c>
      <c r="K11" s="97" t="s">
        <v>177</v>
      </c>
      <c r="L11" s="70">
        <v>7000000</v>
      </c>
      <c r="M11" s="116">
        <f t="shared" si="1"/>
        <v>4900000</v>
      </c>
      <c r="N11" s="115">
        <v>2021</v>
      </c>
      <c r="O11" s="71">
        <v>2027</v>
      </c>
      <c r="P11" s="104" t="s">
        <v>96</v>
      </c>
      <c r="Q11" s="57" t="s">
        <v>96</v>
      </c>
      <c r="R11" s="57" t="s">
        <v>96</v>
      </c>
      <c r="S11" s="58" t="s">
        <v>96</v>
      </c>
      <c r="T11" s="91" t="s">
        <v>96</v>
      </c>
      <c r="U11" s="91"/>
      <c r="V11" s="91" t="s">
        <v>96</v>
      </c>
      <c r="W11" s="91" t="s">
        <v>96</v>
      </c>
      <c r="X11" s="91" t="s">
        <v>96</v>
      </c>
      <c r="Y11" s="92"/>
      <c r="Z11" s="71"/>
    </row>
    <row r="12" spans="1:26" ht="63" customHeight="1" x14ac:dyDescent="0.3">
      <c r="A12" s="68">
        <v>8</v>
      </c>
      <c r="B12" s="76" t="s">
        <v>106</v>
      </c>
      <c r="C12" s="48" t="s">
        <v>160</v>
      </c>
      <c r="D12" s="77">
        <v>43380107</v>
      </c>
      <c r="E12" s="48" t="s">
        <v>186</v>
      </c>
      <c r="F12" s="78">
        <v>600130177</v>
      </c>
      <c r="G12" s="79" t="s">
        <v>107</v>
      </c>
      <c r="H12" s="69" t="s">
        <v>139</v>
      </c>
      <c r="I12" s="69" t="s">
        <v>140</v>
      </c>
      <c r="J12" s="69" t="s">
        <v>143</v>
      </c>
      <c r="K12" s="97" t="s">
        <v>170</v>
      </c>
      <c r="L12" s="70">
        <v>1800000</v>
      </c>
      <c r="M12" s="116">
        <f t="shared" si="1"/>
        <v>1260000</v>
      </c>
      <c r="N12" s="115">
        <v>2021</v>
      </c>
      <c r="O12" s="71">
        <v>2027</v>
      </c>
      <c r="P12" s="104" t="s">
        <v>96</v>
      </c>
      <c r="Q12" s="57" t="s">
        <v>96</v>
      </c>
      <c r="R12" s="57" t="s">
        <v>96</v>
      </c>
      <c r="S12" s="58" t="s">
        <v>96</v>
      </c>
      <c r="T12" s="91"/>
      <c r="U12" s="91" t="s">
        <v>96</v>
      </c>
      <c r="V12" s="91"/>
      <c r="W12" s="91"/>
      <c r="X12" s="91" t="s">
        <v>96</v>
      </c>
      <c r="Y12" s="92"/>
      <c r="Z12" s="71"/>
    </row>
    <row r="13" spans="1:26" ht="105" customHeight="1" x14ac:dyDescent="0.3">
      <c r="A13" s="68">
        <v>9</v>
      </c>
      <c r="B13" s="76" t="s">
        <v>106</v>
      </c>
      <c r="C13" s="48" t="s">
        <v>160</v>
      </c>
      <c r="D13" s="77">
        <v>43380107</v>
      </c>
      <c r="E13" s="48" t="s">
        <v>186</v>
      </c>
      <c r="F13" s="78">
        <v>600130177</v>
      </c>
      <c r="G13" s="79" t="s">
        <v>108</v>
      </c>
      <c r="H13" s="69" t="s">
        <v>139</v>
      </c>
      <c r="I13" s="69" t="s">
        <v>140</v>
      </c>
      <c r="J13" s="69" t="s">
        <v>143</v>
      </c>
      <c r="K13" s="97" t="s">
        <v>168</v>
      </c>
      <c r="L13" s="70">
        <v>12000000</v>
      </c>
      <c r="M13" s="116">
        <f t="shared" si="1"/>
        <v>8400000</v>
      </c>
      <c r="N13" s="115">
        <v>2021</v>
      </c>
      <c r="O13" s="71">
        <v>2027</v>
      </c>
      <c r="P13" s="104" t="s">
        <v>96</v>
      </c>
      <c r="Q13" s="57" t="s">
        <v>96</v>
      </c>
      <c r="R13" s="57" t="s">
        <v>96</v>
      </c>
      <c r="S13" s="58" t="s">
        <v>96</v>
      </c>
      <c r="T13" s="91"/>
      <c r="U13" s="91" t="s">
        <v>96</v>
      </c>
      <c r="V13" s="91" t="s">
        <v>96</v>
      </c>
      <c r="W13" s="91" t="s">
        <v>96</v>
      </c>
      <c r="X13" s="91" t="s">
        <v>96</v>
      </c>
      <c r="Y13" s="92"/>
      <c r="Z13" s="71"/>
    </row>
    <row r="14" spans="1:26" ht="49.2" customHeight="1" x14ac:dyDescent="0.3">
      <c r="A14" s="68">
        <v>10</v>
      </c>
      <c r="B14" s="76" t="s">
        <v>106</v>
      </c>
      <c r="C14" s="48" t="s">
        <v>160</v>
      </c>
      <c r="D14" s="77">
        <v>43380107</v>
      </c>
      <c r="E14" s="48" t="s">
        <v>186</v>
      </c>
      <c r="F14" s="78">
        <v>600130177</v>
      </c>
      <c r="G14" s="79" t="s">
        <v>109</v>
      </c>
      <c r="H14" s="69" t="s">
        <v>139</v>
      </c>
      <c r="I14" s="69" t="s">
        <v>140</v>
      </c>
      <c r="J14" s="69" t="s">
        <v>143</v>
      </c>
      <c r="K14" s="97" t="s">
        <v>169</v>
      </c>
      <c r="L14" s="70">
        <v>1000000</v>
      </c>
      <c r="M14" s="116">
        <f t="shared" si="1"/>
        <v>700000</v>
      </c>
      <c r="N14" s="115">
        <v>2021</v>
      </c>
      <c r="O14" s="71">
        <v>2027</v>
      </c>
      <c r="P14" s="104"/>
      <c r="Q14" s="57" t="s">
        <v>96</v>
      </c>
      <c r="R14" s="57" t="s">
        <v>96</v>
      </c>
      <c r="S14" s="58" t="s">
        <v>96</v>
      </c>
      <c r="T14" s="91"/>
      <c r="U14" s="91" t="s">
        <v>96</v>
      </c>
      <c r="V14" s="91" t="s">
        <v>96</v>
      </c>
      <c r="W14" s="91" t="s">
        <v>96</v>
      </c>
      <c r="X14" s="91" t="s">
        <v>96</v>
      </c>
      <c r="Y14" s="92"/>
      <c r="Z14" s="71"/>
    </row>
    <row r="15" spans="1:26" ht="137.4" customHeight="1" x14ac:dyDescent="0.3">
      <c r="A15" s="68">
        <v>11</v>
      </c>
      <c r="B15" s="76" t="s">
        <v>110</v>
      </c>
      <c r="C15" s="48" t="s">
        <v>162</v>
      </c>
      <c r="D15" s="77">
        <v>70991219</v>
      </c>
      <c r="E15" s="48" t="s">
        <v>187</v>
      </c>
      <c r="F15" s="78">
        <v>600110826</v>
      </c>
      <c r="G15" s="79" t="s">
        <v>111</v>
      </c>
      <c r="H15" s="69" t="s">
        <v>139</v>
      </c>
      <c r="I15" s="69" t="s">
        <v>140</v>
      </c>
      <c r="J15" s="69" t="s">
        <v>166</v>
      </c>
      <c r="K15" s="97" t="s">
        <v>179</v>
      </c>
      <c r="L15" s="70">
        <v>600000</v>
      </c>
      <c r="M15" s="116">
        <f t="shared" si="1"/>
        <v>420000</v>
      </c>
      <c r="N15" s="115">
        <v>2021</v>
      </c>
      <c r="O15" s="71">
        <v>2027</v>
      </c>
      <c r="P15" s="104" t="s">
        <v>96</v>
      </c>
      <c r="Q15" s="57" t="s">
        <v>96</v>
      </c>
      <c r="R15" s="57" t="s">
        <v>96</v>
      </c>
      <c r="S15" s="58" t="s">
        <v>96</v>
      </c>
      <c r="T15" s="91"/>
      <c r="U15" s="91"/>
      <c r="V15" s="91" t="s">
        <v>96</v>
      </c>
      <c r="W15" s="91" t="s">
        <v>96</v>
      </c>
      <c r="X15" s="91" t="s">
        <v>96</v>
      </c>
      <c r="Y15" s="92"/>
      <c r="Z15" s="71"/>
    </row>
    <row r="16" spans="1:26" ht="66" customHeight="1" x14ac:dyDescent="0.3">
      <c r="A16" s="68">
        <v>12</v>
      </c>
      <c r="B16" s="76" t="s">
        <v>112</v>
      </c>
      <c r="C16" s="48" t="s">
        <v>161</v>
      </c>
      <c r="D16" s="77">
        <v>75022508</v>
      </c>
      <c r="E16" s="48" t="s">
        <v>188</v>
      </c>
      <c r="F16" s="78">
        <v>600130401</v>
      </c>
      <c r="G16" s="79" t="s">
        <v>113</v>
      </c>
      <c r="H16" s="69" t="s">
        <v>139</v>
      </c>
      <c r="I16" s="69" t="s">
        <v>140</v>
      </c>
      <c r="J16" s="69" t="s">
        <v>167</v>
      </c>
      <c r="K16" s="112" t="s">
        <v>180</v>
      </c>
      <c r="L16" s="70">
        <v>750000</v>
      </c>
      <c r="M16" s="116">
        <f t="shared" si="1"/>
        <v>525000</v>
      </c>
      <c r="N16" s="115">
        <v>2021</v>
      </c>
      <c r="O16" s="71">
        <v>2027</v>
      </c>
      <c r="P16" s="104" t="s">
        <v>96</v>
      </c>
      <c r="Q16" s="57"/>
      <c r="R16" s="57"/>
      <c r="S16" s="58" t="s">
        <v>96</v>
      </c>
      <c r="T16" s="91" t="s">
        <v>96</v>
      </c>
      <c r="U16" s="91"/>
      <c r="V16" s="91" t="s">
        <v>96</v>
      </c>
      <c r="W16" s="91" t="s">
        <v>96</v>
      </c>
      <c r="X16" s="91" t="s">
        <v>96</v>
      </c>
      <c r="Y16" s="92"/>
      <c r="Z16" s="71"/>
    </row>
    <row r="17" spans="1:26" ht="74.400000000000006" customHeight="1" x14ac:dyDescent="0.3">
      <c r="A17" s="68">
        <v>13</v>
      </c>
      <c r="B17" s="76" t="s">
        <v>112</v>
      </c>
      <c r="C17" s="48" t="s">
        <v>161</v>
      </c>
      <c r="D17" s="77">
        <v>75022508</v>
      </c>
      <c r="E17" s="48" t="s">
        <v>188</v>
      </c>
      <c r="F17" s="78">
        <v>600130401</v>
      </c>
      <c r="G17" s="79" t="s">
        <v>114</v>
      </c>
      <c r="H17" s="72" t="s">
        <v>139</v>
      </c>
      <c r="I17" s="72" t="s">
        <v>140</v>
      </c>
      <c r="J17" s="72" t="s">
        <v>167</v>
      </c>
      <c r="K17" s="113" t="s">
        <v>181</v>
      </c>
      <c r="L17" s="70">
        <v>1500000</v>
      </c>
      <c r="M17" s="116">
        <f t="shared" si="1"/>
        <v>1050000</v>
      </c>
      <c r="N17" s="115">
        <v>2021</v>
      </c>
      <c r="O17" s="71">
        <v>2027</v>
      </c>
      <c r="P17" s="110"/>
      <c r="Q17" s="81" t="s">
        <v>96</v>
      </c>
      <c r="R17" s="81" t="s">
        <v>96</v>
      </c>
      <c r="S17" s="82"/>
      <c r="T17" s="93" t="s">
        <v>96</v>
      </c>
      <c r="U17" s="93" t="s">
        <v>96</v>
      </c>
      <c r="V17" s="93" t="s">
        <v>96</v>
      </c>
      <c r="W17" s="93" t="s">
        <v>96</v>
      </c>
      <c r="X17" s="93" t="s">
        <v>96</v>
      </c>
      <c r="Y17" s="94"/>
      <c r="Z17" s="73"/>
    </row>
    <row r="18" spans="1:26" ht="84.6" customHeight="1" x14ac:dyDescent="0.3">
      <c r="A18" s="68">
        <v>14</v>
      </c>
      <c r="B18" s="76" t="s">
        <v>115</v>
      </c>
      <c r="C18" s="88" t="s">
        <v>163</v>
      </c>
      <c r="D18" s="77">
        <v>3798798</v>
      </c>
      <c r="E18" s="77">
        <v>181066122</v>
      </c>
      <c r="F18" s="78">
        <v>691007586</v>
      </c>
      <c r="G18" s="79" t="s">
        <v>116</v>
      </c>
      <c r="H18" s="72" t="s">
        <v>139</v>
      </c>
      <c r="I18" s="72" t="s">
        <v>140</v>
      </c>
      <c r="J18" s="72" t="s">
        <v>140</v>
      </c>
      <c r="K18" s="113" t="s">
        <v>182</v>
      </c>
      <c r="L18" s="70">
        <v>1200000</v>
      </c>
      <c r="M18" s="116">
        <f t="shared" si="1"/>
        <v>840000</v>
      </c>
      <c r="N18" s="115">
        <v>2021</v>
      </c>
      <c r="O18" s="71">
        <v>2027</v>
      </c>
      <c r="P18" s="110"/>
      <c r="Q18" s="81" t="s">
        <v>96</v>
      </c>
      <c r="R18" s="81" t="s">
        <v>96</v>
      </c>
      <c r="S18" s="82" t="s">
        <v>96</v>
      </c>
      <c r="T18" s="93"/>
      <c r="U18" s="93"/>
      <c r="V18" s="93" t="s">
        <v>96</v>
      </c>
      <c r="W18" s="93" t="s">
        <v>96</v>
      </c>
      <c r="X18" s="93" t="s">
        <v>96</v>
      </c>
      <c r="Y18" s="94"/>
      <c r="Z18" s="73"/>
    </row>
    <row r="19" spans="1:26" ht="57" customHeight="1" thickBot="1" x14ac:dyDescent="0.35">
      <c r="A19" s="74">
        <v>15</v>
      </c>
      <c r="B19" s="127" t="s">
        <v>117</v>
      </c>
      <c r="C19" s="128" t="s">
        <v>163</v>
      </c>
      <c r="D19" s="129">
        <v>8839026</v>
      </c>
      <c r="E19" s="129">
        <v>181110164</v>
      </c>
      <c r="F19" s="130">
        <v>691013802</v>
      </c>
      <c r="G19" s="131" t="s">
        <v>118</v>
      </c>
      <c r="H19" s="132" t="s">
        <v>139</v>
      </c>
      <c r="I19" s="132" t="s">
        <v>140</v>
      </c>
      <c r="J19" s="132" t="s">
        <v>144</v>
      </c>
      <c r="K19" s="126" t="s">
        <v>183</v>
      </c>
      <c r="L19" s="83">
        <v>65000000</v>
      </c>
      <c r="M19" s="133">
        <f t="shared" si="1"/>
        <v>45500000</v>
      </c>
      <c r="N19" s="111">
        <v>2021</v>
      </c>
      <c r="O19" s="75">
        <v>2027</v>
      </c>
      <c r="P19" s="105" t="s">
        <v>96</v>
      </c>
      <c r="Q19" s="60" t="s">
        <v>96</v>
      </c>
      <c r="R19" s="60" t="s">
        <v>96</v>
      </c>
      <c r="S19" s="61" t="s">
        <v>96</v>
      </c>
      <c r="T19" s="134"/>
      <c r="U19" s="134" t="s">
        <v>96</v>
      </c>
      <c r="V19" s="134" t="s">
        <v>96</v>
      </c>
      <c r="W19" s="134" t="s">
        <v>96</v>
      </c>
      <c r="X19" s="134" t="s">
        <v>96</v>
      </c>
      <c r="Y19" s="135"/>
      <c r="Z19" s="75"/>
    </row>
    <row r="21" spans="1:26" x14ac:dyDescent="0.3">
      <c r="C21" s="9"/>
      <c r="D21" s="9"/>
      <c r="E21" s="9"/>
      <c r="F21" s="9"/>
    </row>
    <row r="22" spans="1:26" x14ac:dyDescent="0.3">
      <c r="A22" s="9" t="s">
        <v>189</v>
      </c>
      <c r="C22" s="9"/>
      <c r="D22" s="9"/>
      <c r="E22" s="9"/>
      <c r="F22" s="9"/>
    </row>
    <row r="23" spans="1:26" x14ac:dyDescent="0.3">
      <c r="C23" s="9"/>
      <c r="D23" s="9"/>
      <c r="E23" s="9"/>
      <c r="F23" s="9"/>
    </row>
    <row r="24" spans="1:26" x14ac:dyDescent="0.3">
      <c r="C24" s="9"/>
      <c r="D24" s="9"/>
      <c r="E24" s="9"/>
      <c r="F24" s="9"/>
    </row>
    <row r="25" spans="1:26" x14ac:dyDescent="0.3">
      <c r="C25" s="9"/>
      <c r="D25" s="9"/>
      <c r="E25" s="9"/>
      <c r="F25" s="9"/>
    </row>
    <row r="26" spans="1:26" x14ac:dyDescent="0.3">
      <c r="C26" s="9"/>
      <c r="D26" s="9"/>
      <c r="E26" s="9"/>
      <c r="F26" s="9"/>
    </row>
    <row r="27" spans="1:26" x14ac:dyDescent="0.3">
      <c r="A27" s="9" t="s">
        <v>35</v>
      </c>
      <c r="B27" s="9"/>
    </row>
    <row r="28" spans="1:26" x14ac:dyDescent="0.3">
      <c r="A28" s="15" t="s">
        <v>52</v>
      </c>
      <c r="B28" s="9"/>
    </row>
    <row r="29" spans="1:26" x14ac:dyDescent="0.3">
      <c r="A29" s="9" t="s">
        <v>36</v>
      </c>
      <c r="B29" s="9"/>
    </row>
    <row r="30" spans="1:26" x14ac:dyDescent="0.3">
      <c r="A30" s="9" t="s">
        <v>37</v>
      </c>
      <c r="B30" s="9"/>
    </row>
    <row r="32" spans="1:26" x14ac:dyDescent="0.3">
      <c r="A32" s="1" t="s">
        <v>53</v>
      </c>
      <c r="B32" s="9"/>
    </row>
    <row r="33" spans="1:17" x14ac:dyDescent="0.3">
      <c r="B33" s="9"/>
    </row>
    <row r="34" spans="1:17" x14ac:dyDescent="0.3">
      <c r="A34" s="33" t="s">
        <v>88</v>
      </c>
      <c r="B34" s="33"/>
      <c r="C34" s="33"/>
      <c r="D34" s="33"/>
      <c r="E34" s="33"/>
      <c r="F34" s="33"/>
      <c r="G34" s="33"/>
      <c r="H34" s="33"/>
    </row>
    <row r="35" spans="1:17" x14ac:dyDescent="0.3">
      <c r="A35" s="33" t="s">
        <v>84</v>
      </c>
      <c r="B35" s="33"/>
      <c r="C35" s="33"/>
      <c r="D35" s="33"/>
      <c r="E35" s="33"/>
      <c r="F35" s="33"/>
      <c r="G35" s="33"/>
      <c r="H35" s="33"/>
    </row>
    <row r="36" spans="1:17" x14ac:dyDescent="0.3">
      <c r="A36" s="33" t="s">
        <v>80</v>
      </c>
      <c r="B36" s="33"/>
      <c r="C36" s="33"/>
      <c r="D36" s="33"/>
      <c r="E36" s="33"/>
      <c r="F36" s="33"/>
      <c r="G36" s="33"/>
      <c r="H36" s="33"/>
    </row>
    <row r="37" spans="1:17" x14ac:dyDescent="0.3">
      <c r="A37" s="33" t="s">
        <v>81</v>
      </c>
      <c r="B37" s="33"/>
      <c r="C37" s="33"/>
      <c r="D37" s="33"/>
      <c r="E37" s="33"/>
      <c r="F37" s="33"/>
      <c r="G37" s="33"/>
      <c r="H37" s="33"/>
    </row>
    <row r="38" spans="1:17" x14ac:dyDescent="0.3">
      <c r="A38" s="33" t="s">
        <v>82</v>
      </c>
      <c r="B38" s="33"/>
      <c r="C38" s="33"/>
      <c r="D38" s="33"/>
      <c r="E38" s="33"/>
      <c r="F38" s="33"/>
      <c r="G38" s="33"/>
      <c r="H38" s="33"/>
    </row>
    <row r="39" spans="1:17" x14ac:dyDescent="0.3">
      <c r="A39" s="33" t="s">
        <v>83</v>
      </c>
      <c r="B39" s="33"/>
      <c r="C39" s="33"/>
      <c r="D39" s="33"/>
      <c r="E39" s="33"/>
      <c r="F39" s="33"/>
      <c r="G39" s="33"/>
      <c r="H39" s="33"/>
    </row>
    <row r="40" spans="1:17" x14ac:dyDescent="0.3">
      <c r="A40" s="33" t="s">
        <v>86</v>
      </c>
      <c r="B40" s="33"/>
      <c r="C40" s="33"/>
      <c r="D40" s="33"/>
      <c r="E40" s="33"/>
      <c r="F40" s="33"/>
      <c r="G40" s="33"/>
      <c r="H40" s="33"/>
    </row>
    <row r="41" spans="1:17" x14ac:dyDescent="0.3">
      <c r="A41" s="6" t="s">
        <v>85</v>
      </c>
      <c r="B41" s="6"/>
      <c r="C41" s="6"/>
      <c r="D41" s="6"/>
      <c r="E41" s="6"/>
    </row>
    <row r="42" spans="1:17" x14ac:dyDescent="0.3">
      <c r="A42" s="33" t="s">
        <v>87</v>
      </c>
      <c r="B42" s="33"/>
      <c r="C42" s="33"/>
      <c r="D42" s="33"/>
      <c r="E42" s="33"/>
      <c r="F42" s="33"/>
      <c r="G42" s="3"/>
      <c r="H42" s="3"/>
      <c r="I42" s="3"/>
      <c r="J42" s="3"/>
      <c r="K42" s="3"/>
      <c r="L42" s="3"/>
      <c r="M42" s="3"/>
      <c r="N42" s="3"/>
      <c r="O42" s="3"/>
      <c r="P42" s="3"/>
      <c r="Q42" s="3"/>
    </row>
    <row r="43" spans="1:17" x14ac:dyDescent="0.3">
      <c r="A43" s="33" t="s">
        <v>55</v>
      </c>
      <c r="B43" s="33"/>
      <c r="C43" s="33"/>
      <c r="D43" s="33"/>
      <c r="E43" s="33"/>
      <c r="F43" s="33"/>
      <c r="G43" s="3"/>
      <c r="H43" s="3"/>
      <c r="I43" s="3"/>
      <c r="J43" s="3"/>
      <c r="K43" s="3"/>
      <c r="L43" s="3"/>
      <c r="M43" s="3"/>
      <c r="N43" s="3"/>
      <c r="O43" s="3"/>
      <c r="P43" s="3"/>
      <c r="Q43" s="3"/>
    </row>
    <row r="44" spans="1:17" x14ac:dyDescent="0.3">
      <c r="A44" s="33"/>
      <c r="B44" s="33"/>
      <c r="C44" s="33"/>
      <c r="D44" s="33"/>
      <c r="E44" s="33"/>
      <c r="F44" s="33"/>
      <c r="G44" s="3"/>
      <c r="H44" s="3"/>
      <c r="I44" s="3"/>
      <c r="J44" s="3"/>
      <c r="K44" s="3"/>
      <c r="L44" s="3"/>
      <c r="M44" s="3"/>
      <c r="N44" s="3"/>
      <c r="O44" s="3"/>
      <c r="P44" s="3"/>
      <c r="Q44" s="3"/>
    </row>
    <row r="45" spans="1:17" x14ac:dyDescent="0.3">
      <c r="A45" s="33" t="s">
        <v>89</v>
      </c>
      <c r="B45" s="33"/>
      <c r="C45" s="33"/>
      <c r="D45" s="33"/>
      <c r="E45" s="33"/>
      <c r="F45" s="33"/>
      <c r="G45" s="3"/>
      <c r="H45" s="3"/>
      <c r="I45" s="3"/>
      <c r="J45" s="3"/>
      <c r="K45" s="3"/>
      <c r="L45" s="3"/>
      <c r="M45" s="3"/>
      <c r="N45" s="3"/>
      <c r="O45" s="3"/>
      <c r="P45" s="3"/>
      <c r="Q45" s="3"/>
    </row>
    <row r="46" spans="1:17" x14ac:dyDescent="0.3">
      <c r="A46" s="33" t="s">
        <v>76</v>
      </c>
      <c r="B46" s="33"/>
      <c r="C46" s="33"/>
      <c r="D46" s="33"/>
      <c r="E46" s="33"/>
      <c r="F46" s="33"/>
      <c r="G46" s="3"/>
      <c r="H46" s="3"/>
      <c r="I46" s="3"/>
      <c r="J46" s="3"/>
      <c r="K46" s="3"/>
      <c r="L46" s="3"/>
      <c r="M46" s="3"/>
      <c r="N46" s="3"/>
      <c r="O46" s="3"/>
      <c r="P46" s="3"/>
      <c r="Q46" s="3"/>
    </row>
    <row r="48" spans="1:17" x14ac:dyDescent="0.3">
      <c r="A48" s="1" t="s">
        <v>56</v>
      </c>
    </row>
    <row r="49" spans="1:9" x14ac:dyDescent="0.3">
      <c r="A49" s="24" t="s">
        <v>57</v>
      </c>
    </row>
    <row r="50" spans="1:9" x14ac:dyDescent="0.3">
      <c r="A50" s="1" t="s">
        <v>58</v>
      </c>
    </row>
    <row r="52" spans="1:9" s="33" customFormat="1" x14ac:dyDescent="0.3"/>
    <row r="53" spans="1:9" s="33" customFormat="1" x14ac:dyDescent="0.3"/>
    <row r="54" spans="1:9" x14ac:dyDescent="0.3">
      <c r="A54" s="34"/>
      <c r="B54" s="35"/>
      <c r="C54" s="3"/>
      <c r="D54" s="3"/>
      <c r="E54" s="3"/>
      <c r="F54" s="3"/>
      <c r="G54" s="3"/>
      <c r="H54" s="3"/>
      <c r="I54" s="3"/>
    </row>
    <row r="55" spans="1:9" s="3" customFormat="1" x14ac:dyDescent="0.3"/>
    <row r="56" spans="1:9" s="32" customFormat="1" x14ac:dyDescent="0.3">
      <c r="A56" s="33"/>
      <c r="B56" s="33"/>
      <c r="C56" s="33"/>
      <c r="D56" s="33"/>
      <c r="E56" s="33"/>
      <c r="F56" s="33"/>
      <c r="G56" s="33"/>
      <c r="H56" s="33"/>
      <c r="I56" s="3"/>
    </row>
  </sheetData>
  <mergeCells count="29">
    <mergeCell ref="A1:Z1"/>
    <mergeCell ref="A2:A4"/>
    <mergeCell ref="C3:C4"/>
    <mergeCell ref="D3:D4"/>
    <mergeCell ref="E3:E4"/>
    <mergeCell ref="F3:F4"/>
    <mergeCell ref="G2:G4"/>
    <mergeCell ref="J2:J4"/>
    <mergeCell ref="T3:T4"/>
    <mergeCell ref="V3:V4"/>
    <mergeCell ref="X3:X4"/>
    <mergeCell ref="P2:X2"/>
    <mergeCell ref="B3:B4"/>
    <mergeCell ref="U3:U4"/>
    <mergeCell ref="P3:S3"/>
    <mergeCell ref="K2:K4"/>
    <mergeCell ref="B2:F2"/>
    <mergeCell ref="L2:M2"/>
    <mergeCell ref="N2:O2"/>
    <mergeCell ref="Y2:Z2"/>
    <mergeCell ref="Y3:Y4"/>
    <mergeCell ref="Z3:Z4"/>
    <mergeCell ref="L3:L4"/>
    <mergeCell ref="M3:M4"/>
    <mergeCell ref="N3:N4"/>
    <mergeCell ref="O3:O4"/>
    <mergeCell ref="H2:H4"/>
    <mergeCell ref="W3:W4"/>
    <mergeCell ref="I2:I4"/>
  </mergeCells>
  <pageMargins left="0.31496062992125984" right="0.31496062992125984" top="0.39370078740157483" bottom="0.39370078740157483" header="0.31496062992125984" footer="0.31496062992125984"/>
  <pageSetup paperSize="9" scale="44" fitToHeight="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47"/>
  <sheetViews>
    <sheetView topLeftCell="B1" zoomScaleNormal="100" workbookViewId="0">
      <selection activeCell="B2" sqref="B2:B4"/>
    </sheetView>
  </sheetViews>
  <sheetFormatPr defaultColWidth="8.6640625" defaultRowHeight="14.4" x14ac:dyDescent="0.3"/>
  <cols>
    <col min="1" max="1" width="14.33203125" style="1" hidden="1" customWidth="1"/>
    <col min="2" max="2" width="7.33203125" style="1" customWidth="1"/>
    <col min="3" max="3" width="18.33203125" style="1" customWidth="1"/>
    <col min="4" max="4" width="17.5546875" style="1" customWidth="1"/>
    <col min="5" max="5" width="9.6640625" style="1" customWidth="1"/>
    <col min="6" max="6" width="22.33203125" style="1" customWidth="1"/>
    <col min="7" max="8" width="13.6640625" style="1" customWidth="1"/>
    <col min="9" max="9" width="16.6640625" style="1" customWidth="1"/>
    <col min="10" max="10" width="39.44140625" style="1" customWidth="1"/>
    <col min="11" max="11" width="12.44140625" style="1" customWidth="1"/>
    <col min="12" max="12" width="10.44140625" style="1" customWidth="1"/>
    <col min="13" max="13" width="9" style="1" customWidth="1"/>
    <col min="14" max="14" width="8.6640625" style="1"/>
    <col min="15" max="18" width="11.109375" style="1" customWidth="1"/>
    <col min="19" max="20" width="10.5546875" style="1" customWidth="1"/>
    <col min="21" max="16384" width="8.6640625" style="1"/>
  </cols>
  <sheetData>
    <row r="1" spans="1:20" ht="21.75" customHeight="1" thickBot="1" x14ac:dyDescent="0.4">
      <c r="A1" s="220" t="s">
        <v>59</v>
      </c>
      <c r="B1" s="221"/>
      <c r="C1" s="221"/>
      <c r="D1" s="221"/>
      <c r="E1" s="221"/>
      <c r="F1" s="221"/>
      <c r="G1" s="221"/>
      <c r="H1" s="221"/>
      <c r="I1" s="221"/>
      <c r="J1" s="221"/>
      <c r="K1" s="221"/>
      <c r="L1" s="221"/>
      <c r="M1" s="221"/>
      <c r="N1" s="221"/>
      <c r="O1" s="221"/>
      <c r="P1" s="221"/>
      <c r="Q1" s="221"/>
      <c r="R1" s="221"/>
      <c r="S1" s="221"/>
      <c r="T1" s="222"/>
    </row>
    <row r="2" spans="1:20" ht="30" customHeight="1" thickBot="1" x14ac:dyDescent="0.35">
      <c r="A2" s="160" t="s">
        <v>60</v>
      </c>
      <c r="B2" s="158" t="s">
        <v>12</v>
      </c>
      <c r="C2" s="202" t="s">
        <v>61</v>
      </c>
      <c r="D2" s="198"/>
      <c r="E2" s="198"/>
      <c r="F2" s="225" t="s">
        <v>14</v>
      </c>
      <c r="G2" s="244" t="s">
        <v>42</v>
      </c>
      <c r="H2" s="167" t="s">
        <v>77</v>
      </c>
      <c r="I2" s="165" t="s">
        <v>16</v>
      </c>
      <c r="J2" s="225" t="s">
        <v>62</v>
      </c>
      <c r="K2" s="163" t="s">
        <v>63</v>
      </c>
      <c r="L2" s="164"/>
      <c r="M2" s="229" t="s">
        <v>19</v>
      </c>
      <c r="N2" s="230"/>
      <c r="O2" s="238" t="s">
        <v>64</v>
      </c>
      <c r="P2" s="239"/>
      <c r="Q2" s="239"/>
      <c r="R2" s="239"/>
      <c r="S2" s="229" t="s">
        <v>21</v>
      </c>
      <c r="T2" s="230"/>
    </row>
    <row r="3" spans="1:20" ht="22.35" customHeight="1" thickBot="1" x14ac:dyDescent="0.35">
      <c r="A3" s="223"/>
      <c r="B3" s="233"/>
      <c r="C3" s="234" t="s">
        <v>65</v>
      </c>
      <c r="D3" s="236" t="s">
        <v>66</v>
      </c>
      <c r="E3" s="236" t="s">
        <v>67</v>
      </c>
      <c r="F3" s="226"/>
      <c r="G3" s="245"/>
      <c r="H3" s="247"/>
      <c r="I3" s="228"/>
      <c r="J3" s="226"/>
      <c r="K3" s="176" t="s">
        <v>68</v>
      </c>
      <c r="L3" s="176" t="s">
        <v>69</v>
      </c>
      <c r="M3" s="176" t="s">
        <v>29</v>
      </c>
      <c r="N3" s="178" t="s">
        <v>30</v>
      </c>
      <c r="O3" s="240" t="s">
        <v>46</v>
      </c>
      <c r="P3" s="241"/>
      <c r="Q3" s="241"/>
      <c r="R3" s="241"/>
      <c r="S3" s="180" t="s">
        <v>70</v>
      </c>
      <c r="T3" s="181" t="s">
        <v>34</v>
      </c>
    </row>
    <row r="4" spans="1:20" ht="68.25" customHeight="1" thickBot="1" x14ac:dyDescent="0.35">
      <c r="A4" s="224"/>
      <c r="B4" s="159"/>
      <c r="C4" s="235"/>
      <c r="D4" s="237"/>
      <c r="E4" s="237"/>
      <c r="F4" s="227"/>
      <c r="G4" s="246"/>
      <c r="H4" s="168"/>
      <c r="I4" s="166"/>
      <c r="J4" s="227"/>
      <c r="K4" s="242"/>
      <c r="L4" s="242"/>
      <c r="M4" s="242"/>
      <c r="N4" s="243"/>
      <c r="O4" s="4" t="s">
        <v>71</v>
      </c>
      <c r="P4" s="5" t="s">
        <v>49</v>
      </c>
      <c r="Q4" s="8" t="s">
        <v>50</v>
      </c>
      <c r="R4" s="19" t="s">
        <v>72</v>
      </c>
      <c r="S4" s="231"/>
      <c r="T4" s="232"/>
    </row>
    <row r="5" spans="1:20" ht="81.599999999999994" x14ac:dyDescent="0.3">
      <c r="A5" s="2">
        <v>1</v>
      </c>
      <c r="B5" s="49">
        <v>1</v>
      </c>
      <c r="C5" s="36" t="s">
        <v>119</v>
      </c>
      <c r="D5" s="117" t="s">
        <v>139</v>
      </c>
      <c r="E5" s="38">
        <v>44947721</v>
      </c>
      <c r="F5" s="84" t="s">
        <v>120</v>
      </c>
      <c r="G5" s="39" t="s">
        <v>139</v>
      </c>
      <c r="H5" s="39" t="s">
        <v>140</v>
      </c>
      <c r="I5" s="39" t="s">
        <v>140</v>
      </c>
      <c r="J5" s="96" t="s">
        <v>147</v>
      </c>
      <c r="K5" s="106">
        <v>500000</v>
      </c>
      <c r="L5" s="109">
        <f>K5*(70/100)</f>
        <v>350000</v>
      </c>
      <c r="M5" s="40">
        <v>2021</v>
      </c>
      <c r="N5" s="41">
        <v>2027</v>
      </c>
      <c r="O5" s="102" t="s">
        <v>96</v>
      </c>
      <c r="P5" s="52"/>
      <c r="Q5" s="52" t="s">
        <v>96</v>
      </c>
      <c r="R5" s="53" t="s">
        <v>96</v>
      </c>
      <c r="S5" s="51"/>
      <c r="T5" s="53"/>
    </row>
    <row r="6" spans="1:20" ht="40.799999999999997" x14ac:dyDescent="0.3">
      <c r="A6" s="2"/>
      <c r="B6" s="50">
        <v>2</v>
      </c>
      <c r="C6" s="37" t="s">
        <v>121</v>
      </c>
      <c r="D6" s="118" t="s">
        <v>121</v>
      </c>
      <c r="E6" s="42">
        <v>282707</v>
      </c>
      <c r="F6" s="85" t="s">
        <v>122</v>
      </c>
      <c r="G6" s="43" t="s">
        <v>139</v>
      </c>
      <c r="H6" s="43" t="s">
        <v>140</v>
      </c>
      <c r="I6" s="43" t="s">
        <v>140</v>
      </c>
      <c r="J6" s="96" t="s">
        <v>148</v>
      </c>
      <c r="K6" s="107">
        <v>80000000</v>
      </c>
      <c r="L6" s="100">
        <f t="shared" ref="L6:L17" si="0">K6*(70/100)</f>
        <v>56000000</v>
      </c>
      <c r="M6" s="44">
        <v>2021</v>
      </c>
      <c r="N6" s="45">
        <v>2025</v>
      </c>
      <c r="O6" s="103"/>
      <c r="P6" s="55" t="s">
        <v>96</v>
      </c>
      <c r="Q6" s="55" t="s">
        <v>96</v>
      </c>
      <c r="R6" s="56" t="s">
        <v>96</v>
      </c>
      <c r="S6" s="54"/>
      <c r="T6" s="56"/>
    </row>
    <row r="7" spans="1:20" ht="93.6" customHeight="1" x14ac:dyDescent="0.3">
      <c r="A7" s="2"/>
      <c r="B7" s="50">
        <v>3</v>
      </c>
      <c r="C7" s="37" t="s">
        <v>123</v>
      </c>
      <c r="D7" s="118" t="s">
        <v>139</v>
      </c>
      <c r="E7" s="42">
        <v>75058944</v>
      </c>
      <c r="F7" s="85" t="s">
        <v>124</v>
      </c>
      <c r="G7" s="43" t="s">
        <v>139</v>
      </c>
      <c r="H7" s="43" t="s">
        <v>140</v>
      </c>
      <c r="I7" s="43" t="s">
        <v>141</v>
      </c>
      <c r="J7" s="97" t="s">
        <v>145</v>
      </c>
      <c r="K7" s="107">
        <v>25000000</v>
      </c>
      <c r="L7" s="100">
        <f t="shared" si="0"/>
        <v>17500000</v>
      </c>
      <c r="M7" s="44">
        <v>2021</v>
      </c>
      <c r="N7" s="45">
        <v>2027</v>
      </c>
      <c r="O7" s="103"/>
      <c r="P7" s="55" t="s">
        <v>96</v>
      </c>
      <c r="Q7" s="55" t="s">
        <v>96</v>
      </c>
      <c r="R7" s="56" t="s">
        <v>96</v>
      </c>
      <c r="S7" s="54"/>
      <c r="T7" s="56"/>
    </row>
    <row r="8" spans="1:20" ht="105.6" customHeight="1" x14ac:dyDescent="0.3">
      <c r="A8" s="2"/>
      <c r="B8" s="50">
        <v>4</v>
      </c>
      <c r="C8" s="37" t="s">
        <v>123</v>
      </c>
      <c r="D8" s="118" t="s">
        <v>139</v>
      </c>
      <c r="E8" s="42">
        <v>75058944</v>
      </c>
      <c r="F8" s="85" t="s">
        <v>125</v>
      </c>
      <c r="G8" s="43" t="s">
        <v>139</v>
      </c>
      <c r="H8" s="43" t="s">
        <v>140</v>
      </c>
      <c r="I8" s="43"/>
      <c r="J8" s="97" t="s">
        <v>146</v>
      </c>
      <c r="K8" s="107">
        <v>23000000</v>
      </c>
      <c r="L8" s="100">
        <f t="shared" si="0"/>
        <v>16099999.999999998</v>
      </c>
      <c r="M8" s="44">
        <v>2021</v>
      </c>
      <c r="N8" s="45">
        <v>2027</v>
      </c>
      <c r="O8" s="103"/>
      <c r="P8" s="55"/>
      <c r="Q8" s="55"/>
      <c r="R8" s="56"/>
      <c r="S8" s="54"/>
      <c r="T8" s="56"/>
    </row>
    <row r="9" spans="1:20" ht="94.2" customHeight="1" x14ac:dyDescent="0.3">
      <c r="A9" s="50">
        <v>5</v>
      </c>
      <c r="B9" s="91">
        <v>5</v>
      </c>
      <c r="C9" s="37" t="s">
        <v>126</v>
      </c>
      <c r="D9" s="119" t="s">
        <v>121</v>
      </c>
      <c r="E9" s="42">
        <v>49457543</v>
      </c>
      <c r="F9" s="85" t="s">
        <v>127</v>
      </c>
      <c r="G9" s="43" t="s">
        <v>139</v>
      </c>
      <c r="H9" s="43" t="s">
        <v>140</v>
      </c>
      <c r="I9" s="43" t="s">
        <v>140</v>
      </c>
      <c r="J9" s="98" t="s">
        <v>149</v>
      </c>
      <c r="K9" s="107">
        <v>1360000</v>
      </c>
      <c r="L9" s="100">
        <f t="shared" si="0"/>
        <v>951999.99999999988</v>
      </c>
      <c r="M9" s="44">
        <v>2021</v>
      </c>
      <c r="N9" s="45">
        <v>2027</v>
      </c>
      <c r="O9" s="103"/>
      <c r="P9" s="55" t="s">
        <v>96</v>
      </c>
      <c r="Q9" s="55" t="s">
        <v>96</v>
      </c>
      <c r="R9" s="56" t="s">
        <v>96</v>
      </c>
      <c r="S9" s="54"/>
      <c r="T9" s="56"/>
    </row>
    <row r="10" spans="1:20" ht="71.400000000000006" x14ac:dyDescent="0.3">
      <c r="A10" s="2"/>
      <c r="B10" s="50">
        <v>6</v>
      </c>
      <c r="C10" s="37" t="s">
        <v>126</v>
      </c>
      <c r="D10" s="119" t="s">
        <v>121</v>
      </c>
      <c r="E10" s="42">
        <v>49457543</v>
      </c>
      <c r="F10" s="85" t="s">
        <v>128</v>
      </c>
      <c r="G10" s="43" t="s">
        <v>139</v>
      </c>
      <c r="H10" s="43" t="s">
        <v>140</v>
      </c>
      <c r="I10" s="43" t="s">
        <v>140</v>
      </c>
      <c r="J10" s="98" t="s">
        <v>151</v>
      </c>
      <c r="K10" s="107">
        <v>950000</v>
      </c>
      <c r="L10" s="100">
        <f t="shared" si="0"/>
        <v>665000</v>
      </c>
      <c r="M10" s="44">
        <v>2021</v>
      </c>
      <c r="N10" s="45">
        <v>2027</v>
      </c>
      <c r="O10" s="103" t="s">
        <v>96</v>
      </c>
      <c r="P10" s="55" t="s">
        <v>96</v>
      </c>
      <c r="Q10" s="55" t="s">
        <v>96</v>
      </c>
      <c r="R10" s="56" t="s">
        <v>96</v>
      </c>
      <c r="S10" s="54"/>
      <c r="T10" s="56"/>
    </row>
    <row r="11" spans="1:20" ht="61.2" x14ac:dyDescent="0.3">
      <c r="A11" s="2"/>
      <c r="B11" s="50">
        <v>7</v>
      </c>
      <c r="C11" s="37" t="s">
        <v>126</v>
      </c>
      <c r="D11" s="119" t="s">
        <v>121</v>
      </c>
      <c r="E11" s="42">
        <v>49457543</v>
      </c>
      <c r="F11" s="85" t="s">
        <v>129</v>
      </c>
      <c r="G11" s="43" t="s">
        <v>139</v>
      </c>
      <c r="H11" s="43" t="s">
        <v>140</v>
      </c>
      <c r="I11" s="43" t="s">
        <v>140</v>
      </c>
      <c r="J11" s="98" t="s">
        <v>150</v>
      </c>
      <c r="K11" s="107">
        <v>1050000</v>
      </c>
      <c r="L11" s="100">
        <f t="shared" si="0"/>
        <v>735000</v>
      </c>
      <c r="M11" s="44">
        <v>2021</v>
      </c>
      <c r="N11" s="45">
        <v>2027</v>
      </c>
      <c r="O11" s="103"/>
      <c r="P11" s="55" t="s">
        <v>96</v>
      </c>
      <c r="Q11" s="55" t="s">
        <v>96</v>
      </c>
      <c r="R11" s="56" t="s">
        <v>96</v>
      </c>
      <c r="S11" s="54"/>
      <c r="T11" s="56"/>
    </row>
    <row r="12" spans="1:20" ht="64.8" customHeight="1" x14ac:dyDescent="0.3">
      <c r="A12" s="2"/>
      <c r="B12" s="50">
        <v>8</v>
      </c>
      <c r="C12" s="37" t="s">
        <v>130</v>
      </c>
      <c r="D12" s="118" t="s">
        <v>130</v>
      </c>
      <c r="E12" s="42">
        <v>26635160</v>
      </c>
      <c r="F12" s="85" t="s">
        <v>131</v>
      </c>
      <c r="G12" s="43" t="s">
        <v>139</v>
      </c>
      <c r="H12" s="43" t="s">
        <v>140</v>
      </c>
      <c r="I12" s="43" t="s">
        <v>142</v>
      </c>
      <c r="J12" s="98" t="s">
        <v>152</v>
      </c>
      <c r="K12" s="107">
        <v>500000</v>
      </c>
      <c r="L12" s="100">
        <f t="shared" si="0"/>
        <v>350000</v>
      </c>
      <c r="M12" s="44">
        <v>2021</v>
      </c>
      <c r="N12" s="45">
        <v>2027</v>
      </c>
      <c r="O12" s="103"/>
      <c r="P12" s="55" t="s">
        <v>96</v>
      </c>
      <c r="Q12" s="55" t="s">
        <v>96</v>
      </c>
      <c r="R12" s="56"/>
      <c r="S12" s="54"/>
      <c r="T12" s="56"/>
    </row>
    <row r="13" spans="1:20" ht="43.8" customHeight="1" x14ac:dyDescent="0.3">
      <c r="A13" s="2"/>
      <c r="B13" s="50">
        <v>9</v>
      </c>
      <c r="C13" s="37" t="s">
        <v>132</v>
      </c>
      <c r="D13" s="118" t="s">
        <v>132</v>
      </c>
      <c r="E13" s="42">
        <v>3305007</v>
      </c>
      <c r="F13" s="85" t="s">
        <v>133</v>
      </c>
      <c r="G13" s="43" t="s">
        <v>139</v>
      </c>
      <c r="H13" s="43" t="s">
        <v>140</v>
      </c>
      <c r="I13" s="43" t="s">
        <v>143</v>
      </c>
      <c r="J13" s="97" t="s">
        <v>153</v>
      </c>
      <c r="K13" s="107">
        <v>400000</v>
      </c>
      <c r="L13" s="100">
        <f t="shared" si="0"/>
        <v>280000</v>
      </c>
      <c r="M13" s="44">
        <v>2021</v>
      </c>
      <c r="N13" s="45">
        <v>2027</v>
      </c>
      <c r="O13" s="103" t="s">
        <v>96</v>
      </c>
      <c r="P13" s="55" t="s">
        <v>96</v>
      </c>
      <c r="Q13" s="55" t="s">
        <v>96</v>
      </c>
      <c r="R13" s="56" t="s">
        <v>96</v>
      </c>
      <c r="S13" s="54"/>
      <c r="T13" s="56"/>
    </row>
    <row r="14" spans="1:20" ht="51" x14ac:dyDescent="0.3">
      <c r="A14" s="2"/>
      <c r="B14" s="50">
        <v>10</v>
      </c>
      <c r="C14" s="37" t="s">
        <v>132</v>
      </c>
      <c r="D14" s="118" t="s">
        <v>132</v>
      </c>
      <c r="E14" s="42">
        <v>3305007</v>
      </c>
      <c r="F14" s="85" t="s">
        <v>134</v>
      </c>
      <c r="G14" s="43" t="s">
        <v>139</v>
      </c>
      <c r="H14" s="43" t="s">
        <v>140</v>
      </c>
      <c r="I14" s="43" t="s">
        <v>143</v>
      </c>
      <c r="J14" s="98" t="s">
        <v>154</v>
      </c>
      <c r="K14" s="107">
        <v>800000</v>
      </c>
      <c r="L14" s="100">
        <f t="shared" si="0"/>
        <v>560000</v>
      </c>
      <c r="M14" s="44">
        <v>2021</v>
      </c>
      <c r="N14" s="45">
        <v>2027</v>
      </c>
      <c r="O14" s="103"/>
      <c r="P14" s="55" t="s">
        <v>96</v>
      </c>
      <c r="Q14" s="55" t="s">
        <v>96</v>
      </c>
      <c r="R14" s="56"/>
      <c r="S14" s="54"/>
      <c r="T14" s="56"/>
    </row>
    <row r="15" spans="1:20" ht="132.6" x14ac:dyDescent="0.3">
      <c r="A15" s="2"/>
      <c r="B15" s="50">
        <v>11</v>
      </c>
      <c r="C15" s="37" t="s">
        <v>135</v>
      </c>
      <c r="D15" s="118" t="s">
        <v>135</v>
      </c>
      <c r="E15" s="42">
        <v>27001652</v>
      </c>
      <c r="F15" s="85" t="s">
        <v>136</v>
      </c>
      <c r="G15" s="43" t="s">
        <v>139</v>
      </c>
      <c r="H15" s="43" t="s">
        <v>140</v>
      </c>
      <c r="I15" s="43" t="s">
        <v>144</v>
      </c>
      <c r="J15" s="97" t="s">
        <v>155</v>
      </c>
      <c r="K15" s="107">
        <v>9000000</v>
      </c>
      <c r="L15" s="100">
        <f t="shared" si="0"/>
        <v>6300000</v>
      </c>
      <c r="M15" s="44">
        <v>2021</v>
      </c>
      <c r="N15" s="45">
        <v>2027</v>
      </c>
      <c r="O15" s="103"/>
      <c r="P15" s="55" t="s">
        <v>96</v>
      </c>
      <c r="Q15" s="55" t="s">
        <v>96</v>
      </c>
      <c r="R15" s="56" t="s">
        <v>96</v>
      </c>
      <c r="S15" s="54"/>
      <c r="T15" s="56"/>
    </row>
    <row r="16" spans="1:20" ht="30.6" x14ac:dyDescent="0.3">
      <c r="A16" s="2"/>
      <c r="B16" s="50">
        <v>12</v>
      </c>
      <c r="C16" s="37" t="s">
        <v>135</v>
      </c>
      <c r="D16" s="118" t="s">
        <v>135</v>
      </c>
      <c r="E16" s="42">
        <v>27001652</v>
      </c>
      <c r="F16" s="85" t="s">
        <v>137</v>
      </c>
      <c r="G16" s="43" t="s">
        <v>139</v>
      </c>
      <c r="H16" s="43" t="s">
        <v>140</v>
      </c>
      <c r="I16" s="43" t="s">
        <v>144</v>
      </c>
      <c r="J16" s="99" t="s">
        <v>156</v>
      </c>
      <c r="K16" s="107">
        <v>850000</v>
      </c>
      <c r="L16" s="100">
        <f t="shared" si="0"/>
        <v>595000</v>
      </c>
      <c r="M16" s="44">
        <v>2021</v>
      </c>
      <c r="N16" s="45">
        <v>2027</v>
      </c>
      <c r="O16" s="103"/>
      <c r="P16" s="55" t="s">
        <v>96</v>
      </c>
      <c r="Q16" s="55" t="s">
        <v>96</v>
      </c>
      <c r="R16" s="56"/>
      <c r="S16" s="54"/>
      <c r="T16" s="56"/>
    </row>
    <row r="17" spans="1:20" ht="61.8" thickBot="1" x14ac:dyDescent="0.35">
      <c r="A17" s="2"/>
      <c r="B17" s="120">
        <v>13</v>
      </c>
      <c r="C17" s="121" t="s">
        <v>135</v>
      </c>
      <c r="D17" s="122" t="s">
        <v>135</v>
      </c>
      <c r="E17" s="123">
        <v>27001652</v>
      </c>
      <c r="F17" s="124" t="s">
        <v>138</v>
      </c>
      <c r="G17" s="125" t="s">
        <v>139</v>
      </c>
      <c r="H17" s="125" t="s">
        <v>140</v>
      </c>
      <c r="I17" s="125" t="s">
        <v>144</v>
      </c>
      <c r="J17" s="126" t="s">
        <v>157</v>
      </c>
      <c r="K17" s="108">
        <v>1200000</v>
      </c>
      <c r="L17" s="101">
        <f t="shared" si="0"/>
        <v>840000</v>
      </c>
      <c r="M17" s="46">
        <v>2021</v>
      </c>
      <c r="N17" s="47">
        <v>2027</v>
      </c>
      <c r="O17" s="105" t="s">
        <v>96</v>
      </c>
      <c r="P17" s="60" t="s">
        <v>96</v>
      </c>
      <c r="Q17" s="60" t="s">
        <v>96</v>
      </c>
      <c r="R17" s="61" t="s">
        <v>96</v>
      </c>
      <c r="S17" s="59"/>
      <c r="T17" s="61"/>
    </row>
    <row r="18" spans="1:20" x14ac:dyDescent="0.3">
      <c r="A18" s="2"/>
      <c r="B18" s="23"/>
      <c r="C18" s="2"/>
      <c r="D18" s="2"/>
      <c r="E18" s="2"/>
      <c r="F18" s="2"/>
      <c r="G18" s="2"/>
      <c r="H18" s="2"/>
      <c r="I18" s="2"/>
      <c r="J18" s="2"/>
      <c r="K18" s="2"/>
      <c r="L18" s="2"/>
      <c r="M18" s="2"/>
      <c r="N18" s="2"/>
      <c r="O18" s="2"/>
      <c r="P18" s="2"/>
      <c r="Q18" s="2"/>
      <c r="R18" s="2"/>
      <c r="S18" s="2"/>
      <c r="T18" s="2"/>
    </row>
    <row r="20" spans="1:20" x14ac:dyDescent="0.3">
      <c r="B20" s="9" t="s">
        <v>190</v>
      </c>
    </row>
    <row r="23" spans="1:20" x14ac:dyDescent="0.3">
      <c r="A23" s="2" t="s">
        <v>73</v>
      </c>
      <c r="B23" s="2"/>
    </row>
    <row r="24" spans="1:20" x14ac:dyDescent="0.3">
      <c r="A24" s="2"/>
      <c r="B24" s="16" t="s">
        <v>74</v>
      </c>
    </row>
    <row r="25" spans="1:20" ht="16.2" customHeight="1" x14ac:dyDescent="0.3">
      <c r="B25" s="1" t="s">
        <v>75</v>
      </c>
    </row>
    <row r="26" spans="1:20" x14ac:dyDescent="0.3">
      <c r="B26" s="9" t="s">
        <v>36</v>
      </c>
    </row>
    <row r="27" spans="1:20" x14ac:dyDescent="0.3">
      <c r="B27" s="9" t="s">
        <v>37</v>
      </c>
    </row>
    <row r="29" spans="1:20" x14ac:dyDescent="0.3">
      <c r="B29" s="1" t="s">
        <v>53</v>
      </c>
    </row>
    <row r="31" spans="1:20" x14ac:dyDescent="0.3">
      <c r="A31" s="6" t="s">
        <v>54</v>
      </c>
      <c r="B31" s="33" t="s">
        <v>91</v>
      </c>
      <c r="C31" s="33"/>
      <c r="D31" s="33"/>
      <c r="E31" s="33"/>
      <c r="F31" s="33"/>
      <c r="G31" s="33"/>
      <c r="H31" s="33"/>
      <c r="I31" s="33"/>
      <c r="J31" s="33"/>
      <c r="K31" s="33"/>
      <c r="L31" s="33"/>
    </row>
    <row r="32" spans="1:20" x14ac:dyDescent="0.3">
      <c r="A32" s="6" t="s">
        <v>55</v>
      </c>
      <c r="B32" s="33" t="s">
        <v>84</v>
      </c>
      <c r="C32" s="33"/>
      <c r="D32" s="33"/>
      <c r="E32" s="33"/>
      <c r="F32" s="33"/>
      <c r="G32" s="33"/>
      <c r="H32" s="33"/>
      <c r="I32" s="33"/>
      <c r="J32" s="33"/>
      <c r="K32" s="33"/>
      <c r="L32" s="33"/>
    </row>
    <row r="33" spans="1:12" x14ac:dyDescent="0.3">
      <c r="A33" s="6"/>
      <c r="B33" s="33" t="s">
        <v>80</v>
      </c>
      <c r="C33" s="33"/>
      <c r="D33" s="33"/>
      <c r="E33" s="33"/>
      <c r="F33" s="33"/>
      <c r="G33" s="33"/>
      <c r="H33" s="33"/>
      <c r="I33" s="33"/>
      <c r="J33" s="33"/>
      <c r="K33" s="33"/>
      <c r="L33" s="33"/>
    </row>
    <row r="34" spans="1:12" x14ac:dyDescent="0.3">
      <c r="A34" s="6"/>
      <c r="B34" s="33" t="s">
        <v>81</v>
      </c>
      <c r="C34" s="33"/>
      <c r="D34" s="33"/>
      <c r="E34" s="33"/>
      <c r="F34" s="33"/>
      <c r="G34" s="33"/>
      <c r="H34" s="33"/>
      <c r="I34" s="33"/>
      <c r="J34" s="33"/>
      <c r="K34" s="33"/>
      <c r="L34" s="33"/>
    </row>
    <row r="35" spans="1:12" x14ac:dyDescent="0.3">
      <c r="A35" s="6"/>
      <c r="B35" s="33" t="s">
        <v>82</v>
      </c>
      <c r="C35" s="33"/>
      <c r="D35" s="33"/>
      <c r="E35" s="33"/>
      <c r="F35" s="33"/>
      <c r="G35" s="33"/>
      <c r="H35" s="33"/>
      <c r="I35" s="33"/>
      <c r="J35" s="33"/>
      <c r="K35" s="33"/>
      <c r="L35" s="33"/>
    </row>
    <row r="36" spans="1:12" x14ac:dyDescent="0.3">
      <c r="A36" s="6"/>
      <c r="B36" s="33" t="s">
        <v>83</v>
      </c>
      <c r="C36" s="33"/>
      <c r="D36" s="33"/>
      <c r="E36" s="33"/>
      <c r="F36" s="33"/>
      <c r="G36" s="33"/>
      <c r="H36" s="33"/>
      <c r="I36" s="33"/>
      <c r="J36" s="33"/>
      <c r="K36" s="33"/>
      <c r="L36" s="33"/>
    </row>
    <row r="37" spans="1:12" x14ac:dyDescent="0.3">
      <c r="A37" s="6"/>
      <c r="B37" s="33" t="s">
        <v>86</v>
      </c>
      <c r="C37" s="33"/>
      <c r="D37" s="33"/>
      <c r="E37" s="33"/>
      <c r="F37" s="33"/>
      <c r="G37" s="33"/>
      <c r="H37" s="33"/>
      <c r="I37" s="33"/>
      <c r="J37" s="33"/>
      <c r="K37" s="33"/>
      <c r="L37" s="33"/>
    </row>
    <row r="38" spans="1:12" x14ac:dyDescent="0.3">
      <c r="A38" s="6"/>
      <c r="B38" s="33"/>
      <c r="C38" s="33"/>
      <c r="D38" s="33"/>
      <c r="E38" s="33"/>
      <c r="F38" s="33"/>
      <c r="G38" s="33"/>
      <c r="H38" s="33"/>
      <c r="I38" s="33"/>
      <c r="J38" s="33"/>
      <c r="K38" s="33"/>
      <c r="L38" s="33"/>
    </row>
    <row r="39" spans="1:12" x14ac:dyDescent="0.3">
      <c r="A39" s="6"/>
      <c r="B39" s="33" t="s">
        <v>90</v>
      </c>
      <c r="C39" s="33"/>
      <c r="D39" s="33"/>
      <c r="E39" s="33"/>
      <c r="F39" s="33"/>
      <c r="G39" s="33"/>
      <c r="H39" s="33"/>
      <c r="I39" s="33"/>
      <c r="J39" s="33"/>
      <c r="K39" s="33"/>
      <c r="L39" s="33"/>
    </row>
    <row r="40" spans="1:12" x14ac:dyDescent="0.3">
      <c r="A40" s="6"/>
      <c r="B40" s="33" t="s">
        <v>55</v>
      </c>
      <c r="C40" s="33"/>
      <c r="D40" s="33"/>
      <c r="E40" s="33"/>
      <c r="F40" s="33"/>
      <c r="G40" s="33"/>
      <c r="H40" s="33"/>
      <c r="I40" s="33"/>
      <c r="J40" s="33"/>
      <c r="K40" s="33"/>
      <c r="L40" s="33"/>
    </row>
    <row r="41" spans="1:12" x14ac:dyDescent="0.3">
      <c r="B41" s="33"/>
      <c r="C41" s="33"/>
      <c r="D41" s="33"/>
      <c r="E41" s="33"/>
      <c r="F41" s="33"/>
      <c r="G41" s="33"/>
      <c r="H41" s="33"/>
      <c r="I41" s="33"/>
      <c r="J41" s="33"/>
      <c r="K41" s="33"/>
      <c r="L41" s="33"/>
    </row>
    <row r="42" spans="1:12" x14ac:dyDescent="0.3">
      <c r="B42" s="33" t="s">
        <v>89</v>
      </c>
      <c r="C42" s="33"/>
      <c r="D42" s="33"/>
      <c r="E42" s="33"/>
      <c r="F42" s="33"/>
      <c r="G42" s="33"/>
      <c r="H42" s="33"/>
      <c r="I42" s="33"/>
      <c r="J42" s="33"/>
      <c r="K42" s="33"/>
      <c r="L42" s="33"/>
    </row>
    <row r="43" spans="1:12" x14ac:dyDescent="0.3">
      <c r="B43" s="33" t="s">
        <v>76</v>
      </c>
      <c r="C43" s="33"/>
      <c r="D43" s="33"/>
      <c r="E43" s="33"/>
      <c r="F43" s="33"/>
      <c r="G43" s="33"/>
      <c r="H43" s="33"/>
      <c r="I43" s="33"/>
      <c r="J43" s="33"/>
      <c r="K43" s="33"/>
      <c r="L43" s="33"/>
    </row>
    <row r="44" spans="1:12" ht="16.2" customHeight="1" x14ac:dyDescent="0.3"/>
    <row r="45" spans="1:12" x14ac:dyDescent="0.3">
      <c r="B45" s="1" t="s">
        <v>56</v>
      </c>
    </row>
    <row r="46" spans="1:12" x14ac:dyDescent="0.3">
      <c r="B46" s="1" t="s">
        <v>57</v>
      </c>
    </row>
    <row r="47" spans="1:12" x14ac:dyDescent="0.3">
      <c r="B47" s="1" t="s">
        <v>58</v>
      </c>
    </row>
  </sheetData>
  <mergeCells count="23">
    <mergeCell ref="E3:E4"/>
    <mergeCell ref="K3:K4"/>
    <mergeCell ref="L3:L4"/>
    <mergeCell ref="M3:M4"/>
    <mergeCell ref="N3:N4"/>
    <mergeCell ref="G2:G4"/>
    <mergeCell ref="H2:H4"/>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s>
  <pageMargins left="0.23622047244094491" right="0.23622047244094491" top="0.74803149606299213" bottom="0.74803149606299213" header="0.31496062992125984" footer="0.31496062992125984"/>
  <pageSetup paperSize="9" scale="54" fitToHeight="2"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Listy</vt:lpstr>
      </vt:variant>
      <vt:variant>
        <vt:i4>4</vt:i4>
      </vt:variant>
    </vt:vector>
  </HeadingPairs>
  <TitlesOfParts>
    <vt:vector size="4" baseType="lpstr">
      <vt:lpstr>Pokyny, info</vt:lpstr>
      <vt:lpstr>MŠ</vt:lpstr>
      <vt:lpstr>ZŠ</vt:lpstr>
      <vt:lpstr>zajmové, neformalní, cel</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chadimova</cp:lastModifiedBy>
  <cp:revision/>
  <cp:lastPrinted>2021-08-23T07:34:35Z</cp:lastPrinted>
  <dcterms:created xsi:type="dcterms:W3CDTF">2020-07-22T07:46:04Z</dcterms:created>
  <dcterms:modified xsi:type="dcterms:W3CDTF">2021-08-23T15:11:32Z</dcterms:modified>
  <cp:category/>
  <cp:contentStatus/>
</cp:coreProperties>
</file>