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d3ef0ea785dc034d/Plocha/MAP 5/Dačice/Investice/"/>
    </mc:Choice>
  </mc:AlternateContent>
  <xr:revisionPtr revIDLastSave="432" documentId="11_E424179D3DAF208446E75EC087C5EBC2B9527186" xr6:coauthVersionLast="47" xr6:coauthVersionMax="47" xr10:uidLastSave="{49CBC3F6-A983-4A7E-89D4-33166818C883}"/>
  <bookViews>
    <workbookView xWindow="-120" yWindow="-120" windowWidth="38640" windowHeight="21120" activeTab="2" xr2:uid="{00000000-000D-0000-FFFF-FFFF00000000}"/>
  </bookViews>
  <sheets>
    <sheet name="MŠ" sheetId="1" r:id="rId1"/>
    <sheet name="ZŠ" sheetId="2" r:id="rId2"/>
    <sheet name="zajmové, neformalní, cel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q1bpvHubhgZPl8TDKQmYtsrXWZb1+G0Dp8RpazIjJ8="/>
    </ext>
  </extLst>
</workbook>
</file>

<file path=xl/calcChain.xml><?xml version="1.0" encoding="utf-8"?>
<calcChain xmlns="http://schemas.openxmlformats.org/spreadsheetml/2006/main">
  <c r="M92" i="2" l="1"/>
  <c r="M42" i="2"/>
  <c r="M43" i="2"/>
  <c r="M44" i="2"/>
  <c r="M45" i="2"/>
  <c r="M41" i="2"/>
  <c r="M38" i="2"/>
  <c r="M39" i="2"/>
  <c r="M40" i="2"/>
  <c r="M37" i="2"/>
  <c r="M25" i="2"/>
  <c r="M24" i="2"/>
  <c r="M23" i="2"/>
  <c r="M22" i="2"/>
  <c r="M21" i="2"/>
  <c r="M20" i="2"/>
  <c r="M18" i="2"/>
  <c r="M19" i="2"/>
  <c r="M17" i="2"/>
  <c r="M16" i="2"/>
  <c r="M14" i="1"/>
  <c r="M13" i="1"/>
  <c r="L7" i="3"/>
  <c r="L6" i="3"/>
  <c r="L5" i="3"/>
  <c r="M93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36" i="2"/>
  <c r="M35" i="2"/>
  <c r="M34" i="2"/>
  <c r="M33" i="2"/>
  <c r="M32" i="2"/>
  <c r="M31" i="2"/>
  <c r="M30" i="2"/>
  <c r="M29" i="2"/>
  <c r="M28" i="2"/>
  <c r="M27" i="2"/>
  <c r="M26" i="2"/>
  <c r="M15" i="2"/>
  <c r="M14" i="2"/>
  <c r="M13" i="2"/>
  <c r="M12" i="2"/>
  <c r="M11" i="2"/>
  <c r="M10" i="2"/>
  <c r="M9" i="2"/>
  <c r="M8" i="2"/>
  <c r="M7" i="2"/>
  <c r="M6" i="2"/>
  <c r="M5" i="2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2" i="1"/>
  <c r="M11" i="1"/>
  <c r="M10" i="1"/>
  <c r="M9" i="1"/>
  <c r="M8" i="1"/>
  <c r="M7" i="1"/>
  <c r="M6" i="1"/>
  <c r="M5" i="1"/>
  <c r="M4" i="1"/>
</calcChain>
</file>

<file path=xl/sharedStrings.xml><?xml version="1.0" encoding="utf-8"?>
<sst xmlns="http://schemas.openxmlformats.org/spreadsheetml/2006/main" count="1296" uniqueCount="370">
  <si>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</si>
  <si>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</si>
  <si>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</si>
  <si>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</si>
  <si>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</si>
  <si>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</si>
  <si>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</si>
  <si>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</si>
  <si>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theme="1"/>
        <rFont val="Calibri"/>
      </rPr>
      <t xml:space="preserve">Výdaje projektu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</si>
  <si>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</si>
  <si>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>Typ projektu</t>
    </r>
    <r>
      <rPr>
        <sz val="10"/>
        <color theme="1"/>
        <rFont val="Calibri"/>
      </rPr>
      <t xml:space="preserve"> </t>
    </r>
    <r>
      <rPr>
        <vertAlign val="superscript"/>
        <sz val="10"/>
        <color theme="1"/>
        <rFont val="Calibri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</si>
  <si>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</si>
  <si>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</si>
  <si>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</si>
  <si>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</si>
  <si>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</si>
  <si>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</si>
  <si>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</si>
  <si>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</si>
  <si>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</si>
  <si>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</si>
  <si>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rPr>
        <sz val="10"/>
        <color theme="1"/>
        <rFont val="Calibri"/>
      </rPr>
      <t>navýšení kapacity MŠ / novostavba MŠ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</t>
    </r>
  </si>
  <si>
    <r>
      <rPr>
        <sz val="10"/>
        <color theme="1"/>
        <rFont val="Calibri"/>
      </rPr>
      <t>zajištění hygienických požadavků u MŠ, kde jsou nedostatky identifikovány KHS</t>
    </r>
    <r>
      <rPr>
        <vertAlign val="superscript"/>
        <sz val="10"/>
        <color theme="1"/>
        <rFont val="Calibri"/>
      </rPr>
      <t>4)</t>
    </r>
  </si>
  <si>
    <t>stručný popis např. zpracovaná PD, zajištěné výkupy, výběr dodavatele</t>
  </si>
  <si>
    <t>vydané stavební povolení ano/ne</t>
  </si>
  <si>
    <t>MŠ Písečné</t>
  </si>
  <si>
    <t>OÚ Písečné</t>
  </si>
  <si>
    <t>PROPOJOVACÍ KORIDOR</t>
  </si>
  <si>
    <t>Jihočeský</t>
  </si>
  <si>
    <t>Dačice</t>
  </si>
  <si>
    <t>Písečné</t>
  </si>
  <si>
    <t>VYBUDOVÁNÍ PROPOJOVACÍHO KORIDORU MEZI VCHODY MŠ A TĚLOCVIČNOU, VČETNĚ VYTVOŘENÍ ZÁDVEŘÍ PRO ODKLÁDÁNÍ OSOBNÍCH VĚCÍ.
Mateřská škola nemůže plnohodnotně využívat prostory „tělocvičny“, jelikož by musela procházet provozem školní kuchyně, což je z hygienických důvodů nepřípustné. Z tohoto důvodu je nutné nechat na základě stavebního projektu vybudovat propojovací koridor, který umožní pedagogům i dětem bezproblémový přesun ze třídy do „tělocvičny“ a zároveň i poskytne zázemí pro odkládání osobních věcí (svršků).</t>
  </si>
  <si>
    <t>X</t>
  </si>
  <si>
    <t>STUDIE</t>
  </si>
  <si>
    <t>NE</t>
  </si>
  <si>
    <t>OPRAVA TERASY - SANACE ZDIVA</t>
  </si>
  <si>
    <t>ÚPRAVA TERASY V SOUVISLOSTÍ S VYBUDOVÁNÍM PROPOJOVACÍHO KORIDORU (bezbariérový přístup, izolace zdiva, sanace). Vizí mateřské školy je, vybudovat bezbariérové prostředí jak na úrovni exteriérové, tak i interiérové. V tuto chvíli je rekonstrukce terasy na bezbariérovou posledním a velmi důležitým článkem před dokončením našeho záměru. Oprava terasy bude vyžadovat odvodnění a sanaci obvodového zdiva.</t>
  </si>
  <si>
    <t>NÁHRADNÍ ZDROJ TEPLA</t>
  </si>
  <si>
    <t>PROJEKT A REALIZACE NÁHRADNÍHO ZDROJE TEPLA -TEPELNÉ ČERPADLO 
Mateřská škola využívá k vytápění jako jediného tepelného zdroje - kotel na lehké topné oleje LTO. Toto vytápění není ani ekologické, ani ekonomické a v případě výpadku této suroviny by zůstala zcela bez zdroje tepla, proto je našim zájmem, zajistit náhradní zdroj, kterým bude ekologické tepelné čerpadlo.  (V obci není provedena plynofikace).</t>
  </si>
  <si>
    <t>VÝBĚR DODAVATELE</t>
  </si>
  <si>
    <t>VYBAVENÍ ZAHRADY</t>
  </si>
  <si>
    <t xml:space="preserve">VYBAVENÍ ŠKOLNÍ ZAHRADY SESTAVOU HERNÍCH A DIDAKTICKÝCH PRVKŮ </t>
  </si>
  <si>
    <t>MŠ Slavonice</t>
  </si>
  <si>
    <t>Město Slavonice</t>
  </si>
  <si>
    <t>Přírodní zahrada MŠ Slavonice</t>
  </si>
  <si>
    <t>Slavonice</t>
  </si>
  <si>
    <t xml:space="preserve">Revitalizace zahrady: Vybudování přírodní učebny s prostorem na ukládání nářadí a hraček, doplnění herních a didaktických prvků, dokončení bezbariérového chodníku kolem celé budovy MŠ, osazení stromy a keři. </t>
  </si>
  <si>
    <t>x</t>
  </si>
  <si>
    <t>Ideový záměr</t>
  </si>
  <si>
    <t>ne</t>
  </si>
  <si>
    <t>Zachytání dešťové vody</t>
  </si>
  <si>
    <t>Nádrže na vodu, dešťová kanalizace, závlaha.</t>
  </si>
  <si>
    <t>PD</t>
  </si>
  <si>
    <t>Vzduchotechnika v MŠ</t>
  </si>
  <si>
    <t>Rekonstrukce vzduchotechniky</t>
  </si>
  <si>
    <t>VI. 25</t>
  </si>
  <si>
    <t>Naučná přírodovědná stezka Mateřské školy Slavonice</t>
  </si>
  <si>
    <t>Oprava informační tabule a sloupků s popisky.</t>
  </si>
  <si>
    <t>Rekonstrukce topného systému budovy</t>
  </si>
  <si>
    <t>Výměna radiátorů, rozvodů, regulace.</t>
  </si>
  <si>
    <t>Základdní škola a Mateřská škola Budíškovice</t>
  </si>
  <si>
    <t>Obec Budíškovice</t>
  </si>
  <si>
    <t xml:space="preserve">Interaktivní LCD displej - mobilní </t>
  </si>
  <si>
    <t>Budíškovice</t>
  </si>
  <si>
    <t>průzkum trhu</t>
  </si>
  <si>
    <t>ZŠ a MŠ Studená</t>
  </si>
  <si>
    <t>Obec Studená</t>
  </si>
  <si>
    <t>Zahrada MŠ</t>
  </si>
  <si>
    <t>Studená</t>
  </si>
  <si>
    <t>Rekultivace zahrady, terénní úpravy, osázení zelení</t>
  </si>
  <si>
    <t>Vybavení zahrady MŠ venkovními prvky</t>
  </si>
  <si>
    <t>Klouzačky, prolézačky, venkovní učebna</t>
  </si>
  <si>
    <t>Oprava střechy MŠ</t>
  </si>
  <si>
    <t>Výměna stávající krytiny</t>
  </si>
  <si>
    <t>Rekonstrukce oplocení MŠ</t>
  </si>
  <si>
    <t>Výměna stávajících plotů za nové</t>
  </si>
  <si>
    <t>Rekonstrukce hospodářského pavilonu v MŠ</t>
  </si>
  <si>
    <t>Oprava školní výdejny, sborovny a ostatních prostor</t>
  </si>
  <si>
    <t>MŠ Dačice</t>
  </si>
  <si>
    <t>město Dačice</t>
  </si>
  <si>
    <t>Rekonstrukce kuchyně MŠ B.Němcové</t>
  </si>
  <si>
    <t>ORP Dačice</t>
  </si>
  <si>
    <t>Dovybavení zahrady MŠ Za Lávkami</t>
  </si>
  <si>
    <t>Montáž klimatizace do tříd+kuchyně MŠ Za Lávkami</t>
  </si>
  <si>
    <t>Rekonstrukce kuchyně MŠ Bílkov</t>
  </si>
  <si>
    <t>Dačice, místní část Bílkov</t>
  </si>
  <si>
    <t>Rekonstrukce kuchyně MŠ D.Němčice</t>
  </si>
  <si>
    <t>Dačice, místní část Dolní Němčice</t>
  </si>
  <si>
    <t>MŠ Hříšice</t>
  </si>
  <si>
    <t>Obec Hříšice</t>
  </si>
  <si>
    <t>Úpravy interiéru MŠ</t>
  </si>
  <si>
    <t>Hříšice</t>
  </si>
  <si>
    <t>Výměna dveří, garnyží, nábytku apod.</t>
  </si>
  <si>
    <t>Školní zahrada</t>
  </si>
  <si>
    <t>Dovybavení a úpravy školní zahrady</t>
  </si>
  <si>
    <t>Přeškrtnuté akce jsou již zrealizované akce.</t>
  </si>
  <si>
    <t>Změny oproti předchozí verzi jsou vyznačeny žlutě.</t>
  </si>
  <si>
    <t>Strategický rámec MAP - seznam investičních priorit ZŠ (2021-2027)</t>
  </si>
  <si>
    <t>Kraj realizace</t>
  </si>
  <si>
    <r>
      <rPr>
        <b/>
        <sz val="10"/>
        <color theme="1"/>
        <rFont val="Calibri"/>
      </rPr>
      <t xml:space="preserve">Výdaje projektu  </t>
    </r>
    <r>
      <rPr>
        <sz val="10"/>
        <color theme="1"/>
        <rFont val="Calibri"/>
      </rPr>
      <t xml:space="preserve">v Kč </t>
    </r>
    <r>
      <rPr>
        <i/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</si>
  <si>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</si>
  <si>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>Typ projektu</t>
    </r>
    <r>
      <rPr>
        <sz val="10"/>
        <color rgb="FFFF0000"/>
        <rFont val="Calibri"/>
      </rPr>
      <t xml:space="preserve"> </t>
    </r>
    <r>
      <rPr>
        <vertAlign val="superscript"/>
        <sz val="10"/>
        <color theme="1"/>
        <rFont val="Calibri"/>
      </rPr>
      <t>2)</t>
    </r>
  </si>
  <si>
    <r>
      <rPr>
        <sz val="10"/>
        <color theme="1"/>
        <rFont val="Calibri"/>
      </rPr>
      <t xml:space="preserve">z toho předpokládané výdaje </t>
    </r>
    <r>
      <rPr>
        <sz val="10"/>
        <color theme="1"/>
        <rFont val="Calibri"/>
      </rPr>
      <t>EFRR</t>
    </r>
  </si>
  <si>
    <t>s vazbou na podporovanou oblast</t>
  </si>
  <si>
    <t>rekonstrukce učeben neúplných škol v CLLD</t>
  </si>
  <si>
    <r>
      <rPr>
        <sz val="10"/>
        <color theme="1"/>
        <rFont val="Calibri"/>
      </rPr>
      <t>zázemí pro školní poradenské pracoviště</t>
    </r>
    <r>
      <rPr>
        <sz val="10"/>
        <color theme="1"/>
        <rFont val="Calibri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</si>
  <si>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</si>
  <si>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</si>
  <si>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</si>
  <si>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</si>
  <si>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</si>
  <si>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</si>
  <si>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digi.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</si>
  <si>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>Základní škola J. A. Komenského Dačice</t>
  </si>
  <si>
    <t>Město Dačice</t>
  </si>
  <si>
    <t>Školní ateliér ZŠ Komenského</t>
  </si>
  <si>
    <t>Vybudování  a vybavení odborné učebny ZŠ ve vazbě na cizí jazyky, polytechnické vzdělávání a práce s digitálními technologiemi.</t>
  </si>
  <si>
    <t>zpracovaná PD</t>
  </si>
  <si>
    <t>Vybavení školní dílny ZŠ Komenského</t>
  </si>
  <si>
    <t>Modernizace odborné učebny ZŠ ve vazbě na polytechnické vzdělávání a práce s digitálními technologiemi.</t>
  </si>
  <si>
    <t>Multimediální poslechová učebna ZŠ Komenského</t>
  </si>
  <si>
    <t>Vybudování  a vybavení odborné učebny ZŠ ve vazbě na cizí jazyky a práce s digitálními technologiemi.</t>
  </si>
  <si>
    <t>Bezbariérovost ZŠ Komenského a Bratrské</t>
  </si>
  <si>
    <t>Vybudování bezbariérového přístupu v budovách základní školy.</t>
  </si>
  <si>
    <t>studie</t>
  </si>
  <si>
    <t>zpracovává ODI</t>
  </si>
  <si>
    <t>Parkovací plocha ZŠ Komenského</t>
  </si>
  <si>
    <t>Vybudování parkoviště u areálu základní školy v ulici Komenského.</t>
  </si>
  <si>
    <t>Rekonstrukce tělocvičny ZŠ Komenského</t>
  </si>
  <si>
    <t>Modernizace odborné učebny - tělocvičny ZŠ.</t>
  </si>
  <si>
    <t>ideový záměr</t>
  </si>
  <si>
    <t>Rekonstrukce sociálního zařízení ZŠ Komenského</t>
  </si>
  <si>
    <t>Rekonstrukce sociálního zařízení ZŠ Komenského.</t>
  </si>
  <si>
    <t>Rekonstrukce kotelny ZŠ Komenského</t>
  </si>
  <si>
    <t>Rekonstrukce kotelny ZŠ Komenského.</t>
  </si>
  <si>
    <t>projektový záměr</t>
  </si>
  <si>
    <t>Venkovní učebna pro školní družinu v areálu ZŠ Bratrská</t>
  </si>
  <si>
    <t>Vybudování a vybavení odborné učebny ve vazbě na přírodní vědy a zájmové vzdělávání.</t>
  </si>
  <si>
    <t>Realizace školní zahrady ZŠ Komenského</t>
  </si>
  <si>
    <t>Realizace školní zahrady ZŠ Komenského.</t>
  </si>
  <si>
    <t>Základní škola B. Němcové Dačice</t>
  </si>
  <si>
    <t>Jazyková učebna s výukou robotiky, přilehlý kabinet cizích jazyků</t>
  </si>
  <si>
    <t xml:space="preserve">Dačice </t>
  </si>
  <si>
    <t>Vybudování druhé jazykové učebny s možností výuky robotiky, vybudování přilehlého kabinetu cizích jazyků.</t>
  </si>
  <si>
    <t>Ano</t>
  </si>
  <si>
    <t>Rekonstrukce odborných učeben fyziky, chemie, přírodopisu, chemické laboratoře a přilehlých kabinetů</t>
  </si>
  <si>
    <t>Rekonstrukce odborné učebny fyziky a chemie včetně přilehlých kabinetů</t>
  </si>
  <si>
    <t>Rekonstrukce školního skleníku</t>
  </si>
  <si>
    <t>Rekonstrukce školního skleníku (případná výstavba nového v souvislosti s obnovou školní zahrady)</t>
  </si>
  <si>
    <t xml:space="preserve">Vybudování sportoviště pro atletiku </t>
  </si>
  <si>
    <t>Vybudování sportoviště pro atletiku ve školní zahradě</t>
  </si>
  <si>
    <t>Rekonstrukce systému vytápění školy</t>
  </si>
  <si>
    <t>Kotelna – výměna kotlů, vybudování samostatných kotelen v pavilonech gymnázia a tělocvičen, automatická termoregulace vytápění</t>
  </si>
  <si>
    <t>Výměna střešní krytiny nad šatnami a kabinety v pavilonu tělocvičen</t>
  </si>
  <si>
    <t>Vybudování klimatizace v pavilonech 1. a 2. stupně</t>
  </si>
  <si>
    <t>zpracovává se projektová dokumentace</t>
  </si>
  <si>
    <t>Vybudování učeben a zázemí pro školní družinu</t>
  </si>
  <si>
    <t>Vybudování 4 učeben a zázemí pro školní družinu</t>
  </si>
  <si>
    <t>Obnova školní zahrady</t>
  </si>
  <si>
    <t>Školní poradenské pracoviště</t>
  </si>
  <si>
    <t>Úprava a vybavení školního poradenského pracoviště</t>
  </si>
  <si>
    <t>Vybudování učeben pro polytechniku a environmentální výchovu</t>
  </si>
  <si>
    <t>ZŠ a MŠ Staré Hobzí</t>
  </si>
  <si>
    <t>Obec Staré Hobzí</t>
  </si>
  <si>
    <t>Vybudování učebny pro polytechnické vzdělávání včetně vybavení</t>
  </si>
  <si>
    <t>Staré Hobzí</t>
  </si>
  <si>
    <t>Vybudování  a vybavení odborné učebny ZŠ ve vazbě na polytechnické vzdělávání - dílny</t>
  </si>
  <si>
    <t>Kabinety a zázemí pro vyučující - sborovna</t>
  </si>
  <si>
    <t>Vybudování  a vybavení kabinetů a sborovny 2. stupeň</t>
  </si>
  <si>
    <t>Konektivita školy</t>
  </si>
  <si>
    <t>Konektivita</t>
  </si>
  <si>
    <t>Blíž k přírodě – revitalizace škol.zahrady</t>
  </si>
  <si>
    <t>Jazyková učebna</t>
  </si>
  <si>
    <t>Vybudování a vybavení odborné učebny ZŠ ve vazbě na cizí jazyky</t>
  </si>
  <si>
    <t>oplocení školy, vybudování parkoviště</t>
  </si>
  <si>
    <t>Sport nás baví – vybudování sportovního areálu pro atletiku a míčové sporty</t>
  </si>
  <si>
    <t>Rekonstrukce školní jídelny včetně vzduchotecniky</t>
  </si>
  <si>
    <t>Rekonstrukce rozvodů topení</t>
  </si>
  <si>
    <t>Rekonstrukce sociálního zařízení, rozvodů vody a výmalby</t>
  </si>
  <si>
    <t>Rekonstrukce šaten</t>
  </si>
  <si>
    <t>Rekonstrukce osvětlení učeben a rozvody elektrického vedení</t>
  </si>
  <si>
    <t>Úprava povrchu podlahy v tělocvičně a nářaďovně</t>
  </si>
  <si>
    <t>Oprava zateplení střech ZŠ a MŠ Staré Hobzí</t>
  </si>
  <si>
    <t>Oprava střechy budovy školy, položení nového zateplení</t>
  </si>
  <si>
    <t>ZŠ, Dačice, Neulingerova 108</t>
  </si>
  <si>
    <t>Jihočeský kraj</t>
  </si>
  <si>
    <t>rekonstrukce počítačové učebny</t>
  </si>
  <si>
    <t xml:space="preserve">Jihočeský </t>
  </si>
  <si>
    <t>rekonstrukce počítačové učebny (počítače, interaktivní tabule, počítačové stoly, atd.</t>
  </si>
  <si>
    <t>v přípravě</t>
  </si>
  <si>
    <t>venkovní učebna</t>
  </si>
  <si>
    <t>vybudování zázemí pro výuku na školní zahradě(altán, základní vybavení atd)</t>
  </si>
  <si>
    <t>Základní škola a Mateřská škola Budíškovice</t>
  </si>
  <si>
    <t>Výměna vnitřního osvětlení</t>
  </si>
  <si>
    <t>Výměna vnitřního osvětlení budovy - led zářivky</t>
  </si>
  <si>
    <t>Základní škola a Mateřská škola Velká Lhota</t>
  </si>
  <si>
    <t>Obec Volfířov</t>
  </si>
  <si>
    <t>Rekonstrukce školní kuchyně</t>
  </si>
  <si>
    <t>Volfířov</t>
  </si>
  <si>
    <t>Rekonstrukce školní vývařovny a jídelny</t>
  </si>
  <si>
    <t>Venkovní hřiště ZŠ a MŠ</t>
  </si>
  <si>
    <t>Vybudování školního hřiště pro výuku žáků zakladní školy a dětí mateřské školy</t>
  </si>
  <si>
    <t>ZŠ Slavonice, okr. JH</t>
  </si>
  <si>
    <t>Rekonstrukce pavilonu šaten - 1. etapa</t>
  </si>
  <si>
    <t>Pavilon šaten pro 2. stupeň ZŠ, výměna kójí za skříňky, výměna podlahové krytiny, rekonstrukce rozvodů topení, vody, elektroinstalace a stavební úpravy</t>
  </si>
  <si>
    <t>6/2025</t>
  </si>
  <si>
    <t>9/2027</t>
  </si>
  <si>
    <t>Rekonstrukce pavilonu šaten - 2. etapa</t>
  </si>
  <si>
    <t>Pavilon šaten pro 1. stupeň ZŠ, výměna kójí za skříňky, výměna podlahové krytiny, rekonstrukce rozvodů topení, vody, elektroinstalace a stavební úpravy</t>
  </si>
  <si>
    <t>zprac. PD</t>
  </si>
  <si>
    <t>Rekonstrukce jižní stěny velké tělocvičny + okna a tribuny</t>
  </si>
  <si>
    <t>Rozšíření velké tělocvičny, vybudování zázemí - tribunky pro diváky v tělocvičně, výměna kopelitů za okna, rekonstrukce topení</t>
  </si>
  <si>
    <t>6/2026</t>
  </si>
  <si>
    <t>11/2027</t>
  </si>
  <si>
    <t>zpracována
 studie</t>
  </si>
  <si>
    <t>Rekonstrukce velké tělocvičny + venkovní zateplení a fasáda obou tělocvičen</t>
  </si>
  <si>
    <t>Zateplení pláště a nová fasáda na obou tělocvičnách</t>
  </si>
  <si>
    <t>Rekonstrukce obou atrií - nový povrch, předláždění</t>
  </si>
  <si>
    <t>Vybourání stávajícího nevyhovujícího povrchu na obou atriích, vybudování nového povrchu, např. zámková dlažba, instalace herních prvků</t>
  </si>
  <si>
    <t>4/2026</t>
  </si>
  <si>
    <t>11/2028</t>
  </si>
  <si>
    <t>Podpora technických a přírodovědných předmětů</t>
  </si>
  <si>
    <t>Rekonstrukce spojené učebny robotiky a hudební výchovy + jeden přilehlý kabinet a rekonstukce učebny přírodopisu a dvou přilehlých kabinetů</t>
  </si>
  <si>
    <t>5/2027</t>
  </si>
  <si>
    <t>Elektronický zabezpečovací kamerový systém</t>
  </si>
  <si>
    <t>Doplnění stávajícího stavu kamer na chodbách školy - nové kamery na uzlových bodech (křižovatkách)</t>
  </si>
  <si>
    <t>11/2025</t>
  </si>
  <si>
    <t>12/2025</t>
  </si>
  <si>
    <t>zasíťováno</t>
  </si>
  <si>
    <t>Rekonstrukce přední přístupové cesty do školy a chodníků</t>
  </si>
  <si>
    <t>Vybourání staré a vybudování nové přední přístupové cesty do školy, rekonstrukce chodníků okolo školy</t>
  </si>
  <si>
    <t>10/2028</t>
  </si>
  <si>
    <t>Rekonstrukce sportovního hřiště v areálu školy</t>
  </si>
  <si>
    <t>Rekonstrukce starých antukových kurtů v areálu školy, vybudování víceúčelového hřiště s umělým povrchem na míčové sporty</t>
  </si>
  <si>
    <t>3/2027</t>
  </si>
  <si>
    <t>Vybavení školní zahrady herními prvky</t>
  </si>
  <si>
    <t>Zasazení nových přírodních herních prvků do areálu školy</t>
  </si>
  <si>
    <t>4/2028</t>
  </si>
  <si>
    <t>Obnova vybavení školní jídelny</t>
  </si>
  <si>
    <t>Nákup vybavení školní jídleny - nové stoly a židle, ev. stolovací sety, rekonstrukce podlahy a topení</t>
  </si>
  <si>
    <t>1/2026</t>
  </si>
  <si>
    <t>12/2028</t>
  </si>
  <si>
    <t>Rekontrukce šaten a sociálního zázemí u tělocvičen pro veřejnost</t>
  </si>
  <si>
    <t>Rekontrukce šaten a sociálního zázemí u tělocvičen pro veřejnost, rekonstrukce topení, vody a elektroinstalace</t>
  </si>
  <si>
    <t>3/2024</t>
  </si>
  <si>
    <t>Rekonstrukce rozvodů vody</t>
  </si>
  <si>
    <t>Výměna starých havarijních rozvodů vody za nové, stavební práce</t>
  </si>
  <si>
    <t>6/2027</t>
  </si>
  <si>
    <t>12/2029</t>
  </si>
  <si>
    <t>Výměna starých havarijních rozvodů topení a topných těles za nové</t>
  </si>
  <si>
    <t>Zachycování dešťové vody z tělocvičen</t>
  </si>
  <si>
    <t>Svod dešťové vody do podzemních nádrží pro její další využití</t>
  </si>
  <si>
    <t>3/2026</t>
  </si>
  <si>
    <t>Rekonstrukce zadních přístupových komunikací do školního areálu</t>
  </si>
  <si>
    <t>Rekonstrukce zadních přístupových komunikací a parkovacích míst ve školním areálu</t>
  </si>
  <si>
    <t>3/2028</t>
  </si>
  <si>
    <t>11/2029</t>
  </si>
  <si>
    <t>zprac. studie</t>
  </si>
  <si>
    <t>Oplocení areálu školy</t>
  </si>
  <si>
    <t>Rekonstrukce stávajícího oplocení areálu školy</t>
  </si>
  <si>
    <t>5/2026</t>
  </si>
  <si>
    <t>8/2028</t>
  </si>
  <si>
    <t>Rekonstrukce kotelny</t>
  </si>
  <si>
    <t>Výměna dosluhujících kotlů, rekonstrukce stávajících rozvodů topení, vody a elektřiny</t>
  </si>
  <si>
    <t>9/2029</t>
  </si>
  <si>
    <t>Rekonstrukce sportovního hřiště</t>
  </si>
  <si>
    <t>Terénní úpravy, vybavení sportovními prvky</t>
  </si>
  <si>
    <t>Oplocení ZŠ Studená</t>
  </si>
  <si>
    <t>Rekonstrukce soc. zařízení v ZŠ</t>
  </si>
  <si>
    <t>Kompletní výměna rozvodů vody, odpadů, elektřiny, výměna sanity</t>
  </si>
  <si>
    <t>Rekonstrukce šaten ZŠ</t>
  </si>
  <si>
    <t>Pořízení šatních uzamykatelných skříněk, úprava prostor šaten</t>
  </si>
  <si>
    <t>Rekonstrukce cvičné kuchyně</t>
  </si>
  <si>
    <t>Kompletní výměna rozvodů vody, odpadů, elektřiny, kuchyňského zařízení</t>
  </si>
  <si>
    <t xml:space="preserve">Rekonstrukce školní dílny </t>
  </si>
  <si>
    <t>Kompletní výměna rozvodů vody, odpadů, elektřiny, dílenského zařízení</t>
  </si>
  <si>
    <t>Vybudování venkovní učebny ZŠ</t>
  </si>
  <si>
    <t>Vybudování učebny s výpočetní technikou</t>
  </si>
  <si>
    <t xml:space="preserve">Zdroj vytápění ZŠ  </t>
  </si>
  <si>
    <t>Nové kotle</t>
  </si>
  <si>
    <t>ZŠ a MŠ Český Rudolec</t>
  </si>
  <si>
    <t>Obec Český Rudolec</t>
  </si>
  <si>
    <t>Český Rudolec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</si>
  <si>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</si>
  <si>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</si>
  <si>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</si>
  <si>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rPr>
        <b/>
        <sz val="10"/>
        <color theme="1"/>
        <rFont val="Calibri"/>
      </rPr>
      <t>Výdaje projektu</t>
    </r>
    <r>
      <rPr>
        <b/>
        <i/>
        <sz val="10"/>
        <color theme="1"/>
        <rFont val="Calibri"/>
      </rPr>
      <t xml:space="preserve">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</si>
  <si>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</si>
  <si>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 xml:space="preserve">Typ projektu </t>
    </r>
    <r>
      <rPr>
        <vertAlign val="superscript"/>
        <sz val="10"/>
        <color theme="1"/>
        <rFont val="Calibri"/>
      </rPr>
      <t>2)</t>
    </r>
  </si>
  <si>
    <t>Název organizace</t>
  </si>
  <si>
    <t>Zřizovatel (název)</t>
  </si>
  <si>
    <t>IČ organizace</t>
  </si>
  <si>
    <t>celkové výdaje projektu</t>
  </si>
  <si>
    <r>
      <rPr>
        <sz val="10"/>
        <color theme="1"/>
        <rFont val="Calibri"/>
      </rPr>
      <t>z toho předpokládané výdaje</t>
    </r>
    <r>
      <rPr>
        <sz val="10"/>
        <color rgb="FFFF0000"/>
        <rFont val="Calibri"/>
      </rPr>
      <t xml:space="preserve"> </t>
    </r>
    <r>
      <rPr>
        <sz val="10"/>
        <color theme="1"/>
        <rFont val="Calibri"/>
      </rPr>
      <t>EFRR</t>
    </r>
  </si>
  <si>
    <r>
      <rPr>
        <sz val="10"/>
        <color theme="1"/>
        <rFont val="Calibri"/>
      </rPr>
      <t>stručný popis</t>
    </r>
    <r>
      <rPr>
        <sz val="10"/>
        <color theme="1"/>
        <rFont val="Calibri"/>
      </rPr>
      <t>, např. zpracovaná PD, zajištěné výkupy, výber dodavatele</t>
    </r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</si>
  <si>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</si>
  <si>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</si>
  <si>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digitálními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</si>
  <si>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>Jockey Club Malý Pěčín</t>
  </si>
  <si>
    <t xml:space="preserve">Novostavba haly pro vedení výcviku  </t>
  </si>
  <si>
    <t>Dačice, místní část Malý Pěčín</t>
  </si>
  <si>
    <t>IV.2023</t>
  </si>
  <si>
    <t>V.2025</t>
  </si>
  <si>
    <t>ANO</t>
  </si>
  <si>
    <t xml:space="preserve">Výstavba pracoviště pro vedení výcviku </t>
  </si>
  <si>
    <t xml:space="preserve">Výstavba opracoviště pro vedení výcviku </t>
  </si>
  <si>
    <t>IV.2022</t>
  </si>
  <si>
    <t>III.2023</t>
  </si>
  <si>
    <t>00247545</t>
  </si>
  <si>
    <t>CCV - II. etapa - venkovní učebna</t>
  </si>
  <si>
    <t>Centrum celoživotního vzdělávání - II. etapa - venkovní učebna</t>
  </si>
  <si>
    <t>…</t>
  </si>
  <si>
    <t>Schváleno v Dačicích dne 19. 12. 2024 "Řídícím výborem MAP Dačice IV"</t>
  </si>
  <si>
    <t>Rekonstrukce toalet a umývárny v mateřské škole</t>
  </si>
  <si>
    <t>VII.2026</t>
  </si>
  <si>
    <t>VIII.2026</t>
  </si>
  <si>
    <t>projekt</t>
  </si>
  <si>
    <t>Rekonstrukce a vybavení školní kuchyně</t>
  </si>
  <si>
    <t>Rekonstzrukce toalet a umývárny v mateřské škole</t>
  </si>
  <si>
    <t>VII2025</t>
  </si>
  <si>
    <t>Venkovní sportoviště - Komenského</t>
  </si>
  <si>
    <t>Vybudování venkovního sporotviště se zázemím v areálu ZŠ Komenského</t>
  </si>
  <si>
    <t>Interaktivní tabule - 2 ks</t>
  </si>
  <si>
    <t>Robotické stavebnice a mobilní LCD displej + notebooky- výuka informatiky</t>
  </si>
  <si>
    <t>Robotické stavebnice a mobilní LCD displej + notebooky - výuka informatiky</t>
  </si>
  <si>
    <t>Vybavení jazykové učebny v ZŠ J.A.Komenského Dačice</t>
  </si>
  <si>
    <t>Vybudování a vybavení odborné jazykové učebny pro 1. stupeň ZŠ ve vazbě na cizí jazyky a práce s digitálními technologiemi</t>
  </si>
  <si>
    <t>Jazyková laboratoř pro 2. stupeň - budova Komenského</t>
  </si>
  <si>
    <t>Vybudování a vybavení odborné jazykové učebny pro 2. stupeň ZŠ ve vazbě na cizí jazyky a práce s digitálními technologiemi</t>
  </si>
  <si>
    <t>Rekonstrukce skladu</t>
  </si>
  <si>
    <t xml:space="preserve">Škola postrádá úložné prostory. Rekonstruovaný objekt využijeme částečně jako zázemí pro práci školní družiny. </t>
  </si>
  <si>
    <t>Parkovací záliv před odloučeným pracovištěm Bratrská</t>
  </si>
  <si>
    <t>Vybudování parkovacího zálivu u ZŠ Bratrská</t>
  </si>
  <si>
    <t>Fotovoltaika na střechách budov</t>
  </si>
  <si>
    <t>Instalace fotovoltaických panelů na střechy budov školy</t>
  </si>
  <si>
    <t>Klimatizace - 2 ks - budova Komenského</t>
  </si>
  <si>
    <t>Instalace klimatizačních jednotek do učeben školy směřujících na jihozápad.</t>
  </si>
  <si>
    <t>Rekonstrukce sociálního zařízení - toalety přízemí - budova Komenského</t>
  </si>
  <si>
    <t>Rekonstrukce sociálního zařízení - toalety přízemí - budova Komenského - sociální zařízení pro zaměstnance</t>
  </si>
  <si>
    <t>Rekonstrukce učebny č. 21 - budova Komenského</t>
  </si>
  <si>
    <t>Multifunkce Konica Minolta</t>
  </si>
  <si>
    <t>nákup multifunkční tiskárny</t>
  </si>
  <si>
    <t>Obměna starých interaktivních tabuí včetně projektoru</t>
  </si>
  <si>
    <t>Přístavba - Vybudování učeben pro polytechniku a environmentální výchovu včetně zázemí</t>
  </si>
  <si>
    <t>Modernizace učebny fyziky a laboratoře přírodních věd</t>
  </si>
  <si>
    <t>Rekonstrukce odborné učebny a laboratoře přírodních věd vč. pořízení vybavení</t>
  </si>
  <si>
    <t>Zázemí pro pracovní dílny, zahradu - rekonstrukce nářaďovny/kůlny s garáží</t>
  </si>
  <si>
    <t>Zázemí pro pracovní dílny, zahradu - rekonstrukce nářaďovny/kůlny s garáží vč. vybavení pro zahradu</t>
  </si>
  <si>
    <t>Odpočinkové zóny v interiéru i exteriéru</t>
  </si>
  <si>
    <t>Vytvoření míst pro relaxaci, socializaci a propojení žáků ve škole i venku</t>
  </si>
  <si>
    <t>Rekonstrukce stoupaček vody a odpadů v celém objektu (1. + 2. stupeň)</t>
  </si>
  <si>
    <t>Fitness centrum</t>
  </si>
  <si>
    <t>Propojení tělesné výchovy s fitness</t>
  </si>
  <si>
    <t>Fasáda tělocvičny</t>
  </si>
  <si>
    <t>Rekonstrukce fasády tělocvičen</t>
  </si>
  <si>
    <t>Přístavba tělocvičny pro školní fitness a hernu na stolní tenis (vypracování projektu)</t>
  </si>
  <si>
    <t>Přístavba pro zlepšení možnosti výuky tělesné výchovy s fitness</t>
  </si>
  <si>
    <t xml:space="preserve">Oprava silnoproudé elektroinstalace a omítek ve společných prostorách pavilonu 1. stupně </t>
  </si>
  <si>
    <t>Kamerový bezpečnostní systém</t>
  </si>
  <si>
    <t>Vytvoření kamerového systému jako bezpečnostní prvek celé školy</t>
  </si>
  <si>
    <t>Rekonstrukce a modernizace odborné učebny fyziky a chemie včetně kabinetu</t>
  </si>
  <si>
    <t>Rekonstrukce a modernizace odborných učeben dílen, Z včetně kabinetů</t>
  </si>
  <si>
    <t>VII.26</t>
  </si>
  <si>
    <t>VII.27</t>
  </si>
  <si>
    <t>VIII.28</t>
  </si>
  <si>
    <t>I.28</t>
  </si>
  <si>
    <t>XII.29</t>
  </si>
  <si>
    <t>VIII.27</t>
  </si>
  <si>
    <t>ano</t>
  </si>
  <si>
    <t>Schváleno v Dačicích dne 18. února 2026 Řídicím výborem MAP Dačice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</si>
</sst>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scheme val="minor"/>
    </font>
    <font>
      <b/>
      <sz val="14"/>
      <color theme="1"/>
      <name val="Calibri"/>
    </font>
    <font>
      <sz val="11"/>
      <name val="Calibri"/>
    </font>
    <font>
      <sz val="11"/>
      <color theme="1"/>
      <name val="Calibri"/>
    </font>
    <font>
      <b/>
      <sz val="10"/>
      <color theme="1"/>
      <name val="Calibri"/>
    </font>
    <font>
      <sz val="10"/>
      <color theme="1"/>
      <name val="Calibri"/>
    </font>
    <font>
      <strike/>
      <sz val="11"/>
      <color theme="1"/>
      <name val="Calibri"/>
    </font>
    <font>
      <strike/>
      <sz val="10"/>
      <color theme="1"/>
      <name val="Calibri"/>
    </font>
    <font>
      <strike/>
      <sz val="12"/>
      <color theme="1"/>
      <name val="Calibri"/>
    </font>
    <font>
      <strike/>
      <sz val="11"/>
      <color theme="1"/>
      <name val="Arial"/>
    </font>
    <font>
      <sz val="9"/>
      <color rgb="FF000000"/>
      <name val="Verdana"/>
    </font>
    <font>
      <sz val="9"/>
      <color theme="1"/>
      <name val="Calibri"/>
    </font>
    <font>
      <sz val="11"/>
      <color theme="1"/>
      <name val="Arial"/>
    </font>
    <font>
      <sz val="11"/>
      <color rgb="FF1E4E79"/>
      <name val="Calibri"/>
    </font>
    <font>
      <strike/>
      <sz val="10"/>
      <color theme="1"/>
      <name val="Times"/>
    </font>
    <font>
      <sz val="11"/>
      <color rgb="FF000000"/>
      <name val="Calibri"/>
    </font>
    <font>
      <sz val="11"/>
      <color rgb="FF00000A"/>
      <name val="Calibri"/>
    </font>
    <font>
      <sz val="10"/>
      <color rgb="FF00000A"/>
      <name val="Calibri"/>
    </font>
    <font>
      <sz val="12"/>
      <color rgb="FF000000"/>
      <name val="Calibri"/>
    </font>
    <font>
      <sz val="10"/>
      <color rgb="FF000000"/>
      <name val="Calibri"/>
    </font>
    <font>
      <sz val="11"/>
      <color rgb="FF000000"/>
      <name val="Arial"/>
    </font>
    <font>
      <vertAlign val="superscript"/>
      <sz val="10"/>
      <color theme="1"/>
      <name val="Calibri"/>
    </font>
    <font>
      <i/>
      <sz val="10"/>
      <color theme="1"/>
      <name val="Calibri"/>
    </font>
    <font>
      <i/>
      <vertAlign val="superscript"/>
      <sz val="10"/>
      <color theme="1"/>
      <name val="Calibri"/>
    </font>
    <font>
      <sz val="10"/>
      <color rgb="FFFF0000"/>
      <name val="Calibri"/>
    </font>
    <font>
      <b/>
      <i/>
      <sz val="10"/>
      <color theme="1"/>
      <name val="Calibri"/>
    </font>
    <font>
      <sz val="11"/>
      <color theme="1"/>
      <name val="Calibri"/>
      <family val="2"/>
      <charset val="238"/>
    </font>
    <font>
      <strike/>
      <sz val="11"/>
      <name val="Calibri"/>
      <family val="2"/>
      <charset val="238"/>
    </font>
    <font>
      <strike/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strike/>
      <sz val="11"/>
      <color theme="1"/>
      <name val="Calibri"/>
      <family val="2"/>
      <charset val="238"/>
    </font>
    <font>
      <strike/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3" fillId="0" borderId="0" xfId="0" applyFont="1"/>
    <xf numFmtId="0" fontId="4" fillId="2" borderId="6" xfId="0" applyFont="1" applyFill="1" applyBorder="1" applyAlignment="1">
      <alignment horizontal="center" vertical="center" wrapText="1"/>
    </xf>
    <xf numFmtId="3" fontId="5" fillId="0" borderId="6" xfId="0" applyNumberFormat="1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 wrapText="1"/>
    </xf>
    <xf numFmtId="3" fontId="3" fillId="2" borderId="6" xfId="0" applyNumberFormat="1" applyFont="1" applyFill="1" applyBorder="1" applyAlignment="1">
      <alignment vertical="center"/>
    </xf>
    <xf numFmtId="17" fontId="3" fillId="0" borderId="6" xfId="0" applyNumberFormat="1" applyFont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3" fontId="6" fillId="2" borderId="6" xfId="0" applyNumberFormat="1" applyFont="1" applyFill="1" applyBorder="1" applyAlignment="1">
      <alignment vertical="center"/>
    </xf>
    <xf numFmtId="17" fontId="6" fillId="2" borderId="6" xfId="0" applyNumberFormat="1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17" fontId="3" fillId="2" borderId="6" xfId="0" applyNumberFormat="1" applyFont="1" applyFill="1" applyBorder="1" applyAlignment="1">
      <alignment horizontal="left" vertical="center"/>
    </xf>
    <xf numFmtId="0" fontId="3" fillId="2" borderId="7" xfId="0" applyFont="1" applyFill="1" applyBorder="1"/>
    <xf numFmtId="0" fontId="8" fillId="2" borderId="6" xfId="0" applyFont="1" applyFill="1" applyBorder="1" applyAlignment="1">
      <alignment horizontal="left" vertical="center"/>
    </xf>
    <xf numFmtId="0" fontId="6" fillId="2" borderId="7" xfId="0" applyFont="1" applyFill="1" applyBorder="1"/>
    <xf numFmtId="0" fontId="5" fillId="2" borderId="6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3" fontId="3" fillId="2" borderId="6" xfId="0" applyNumberFormat="1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0" fontId="9" fillId="2" borderId="7" xfId="0" applyFont="1" applyFill="1" applyBorder="1"/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3" fontId="3" fillId="0" borderId="6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5" fillId="2" borderId="7" xfId="0" applyFont="1" applyFill="1" applyBorder="1"/>
    <xf numFmtId="3" fontId="3" fillId="0" borderId="0" xfId="0" applyNumberFormat="1" applyFont="1"/>
    <xf numFmtId="0" fontId="3" fillId="2" borderId="7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/>
    <xf numFmtId="0" fontId="12" fillId="2" borderId="7" xfId="0" applyFont="1" applyFill="1" applyBorder="1"/>
    <xf numFmtId="0" fontId="13" fillId="0" borderId="0" xfId="0" applyFont="1"/>
    <xf numFmtId="3" fontId="13" fillId="0" borderId="0" xfId="0" applyNumberFormat="1" applyFont="1"/>
    <xf numFmtId="0" fontId="3" fillId="2" borderId="6" xfId="0" applyFont="1" applyFill="1" applyBorder="1" applyAlignment="1">
      <alignment wrapText="1"/>
    </xf>
    <xf numFmtId="0" fontId="6" fillId="2" borderId="6" xfId="0" applyFont="1" applyFill="1" applyBorder="1" applyAlignment="1">
      <alignment wrapText="1"/>
    </xf>
    <xf numFmtId="0" fontId="14" fillId="2" borderId="6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/>
    </xf>
    <xf numFmtId="0" fontId="15" fillId="2" borderId="12" xfId="0" applyFont="1" applyFill="1" applyBorder="1" applyAlignment="1">
      <alignment horizontal="left" vertical="center" wrapText="1"/>
    </xf>
    <xf numFmtId="0" fontId="15" fillId="2" borderId="12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/>
    </xf>
    <xf numFmtId="0" fontId="16" fillId="2" borderId="6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wrapText="1"/>
    </xf>
    <xf numFmtId="0" fontId="18" fillId="2" borderId="7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left" vertical="center"/>
    </xf>
    <xf numFmtId="3" fontId="3" fillId="2" borderId="6" xfId="0" applyNumberFormat="1" applyFont="1" applyFill="1" applyBorder="1" applyAlignment="1">
      <alignment horizontal="right" vertical="center"/>
    </xf>
    <xf numFmtId="0" fontId="15" fillId="2" borderId="6" xfId="0" applyFont="1" applyFill="1" applyBorder="1" applyAlignment="1">
      <alignment horizontal="left" vertical="center"/>
    </xf>
    <xf numFmtId="0" fontId="19" fillId="2" borderId="6" xfId="0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vertical="center"/>
    </xf>
    <xf numFmtId="0" fontId="20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/>
    </xf>
    <xf numFmtId="3" fontId="3" fillId="2" borderId="7" xfId="0" applyNumberFormat="1" applyFont="1" applyFill="1" applyBorder="1"/>
    <xf numFmtId="49" fontId="3" fillId="0" borderId="6" xfId="0" applyNumberFormat="1" applyFont="1" applyBorder="1" applyAlignment="1">
      <alignment horizontal="left" vertical="center"/>
    </xf>
    <xf numFmtId="3" fontId="3" fillId="0" borderId="6" xfId="0" applyNumberFormat="1" applyFont="1" applyBorder="1"/>
    <xf numFmtId="0" fontId="3" fillId="0" borderId="6" xfId="0" applyFont="1" applyBorder="1"/>
    <xf numFmtId="0" fontId="3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3" fillId="2" borderId="7" xfId="0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3" fillId="3" borderId="6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/>
    </xf>
    <xf numFmtId="3" fontId="3" fillId="3" borderId="6" xfId="0" applyNumberFormat="1" applyFont="1" applyFill="1" applyBorder="1" applyAlignment="1">
      <alignment vertical="center" wrapText="1"/>
    </xf>
    <xf numFmtId="3" fontId="3" fillId="3" borderId="6" xfId="0" applyNumberFormat="1" applyFont="1" applyFill="1" applyBorder="1" applyAlignment="1">
      <alignment vertical="center"/>
    </xf>
    <xf numFmtId="17" fontId="3" fillId="3" borderId="6" xfId="0" applyNumberFormat="1" applyFont="1" applyFill="1" applyBorder="1" applyAlignment="1">
      <alignment horizontal="left" vertical="center"/>
    </xf>
    <xf numFmtId="0" fontId="28" fillId="4" borderId="6" xfId="0" applyFont="1" applyFill="1" applyBorder="1" applyAlignment="1">
      <alignment horizontal="left" vertical="center" wrapText="1"/>
    </xf>
    <xf numFmtId="0" fontId="28" fillId="4" borderId="6" xfId="0" applyFont="1" applyFill="1" applyBorder="1" applyAlignment="1">
      <alignment horizontal="left" vertical="center"/>
    </xf>
    <xf numFmtId="0" fontId="28" fillId="3" borderId="6" xfId="0" applyFont="1" applyFill="1" applyBorder="1" applyAlignment="1">
      <alignment horizontal="left" vertical="center"/>
    </xf>
    <xf numFmtId="3" fontId="27" fillId="4" borderId="6" xfId="0" applyNumberFormat="1" applyFont="1" applyFill="1" applyBorder="1" applyAlignment="1">
      <alignment vertical="center"/>
    </xf>
    <xf numFmtId="0" fontId="27" fillId="4" borderId="6" xfId="0" applyFont="1" applyFill="1" applyBorder="1" applyAlignment="1">
      <alignment vertical="center"/>
    </xf>
    <xf numFmtId="0" fontId="27" fillId="4" borderId="6" xfId="0" applyFont="1" applyFill="1" applyBorder="1" applyAlignment="1">
      <alignment horizontal="left" vertical="center" wrapText="1"/>
    </xf>
    <xf numFmtId="0" fontId="27" fillId="4" borderId="6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left" vertical="center"/>
    </xf>
    <xf numFmtId="0" fontId="26" fillId="3" borderId="6" xfId="0" applyFont="1" applyFill="1" applyBorder="1" applyAlignment="1">
      <alignment horizontal="left" vertical="center" wrapText="1"/>
    </xf>
    <xf numFmtId="0" fontId="26" fillId="2" borderId="6" xfId="0" applyFont="1" applyFill="1" applyBorder="1" applyAlignment="1">
      <alignment horizontal="left" vertical="center" wrapText="1"/>
    </xf>
    <xf numFmtId="1" fontId="3" fillId="2" borderId="6" xfId="0" applyNumberFormat="1" applyFont="1" applyFill="1" applyBorder="1" applyAlignment="1">
      <alignment vertical="center"/>
    </xf>
    <xf numFmtId="1" fontId="6" fillId="2" borderId="6" xfId="0" applyNumberFormat="1" applyFont="1" applyFill="1" applyBorder="1" applyAlignment="1">
      <alignment vertical="center"/>
    </xf>
    <xf numFmtId="1" fontId="6" fillId="2" borderId="9" xfId="0" applyNumberFormat="1" applyFont="1" applyFill="1" applyBorder="1" applyAlignment="1">
      <alignment vertical="center"/>
    </xf>
    <xf numFmtId="1" fontId="3" fillId="2" borderId="11" xfId="0" applyNumberFormat="1" applyFont="1" applyFill="1" applyBorder="1" applyAlignment="1">
      <alignment vertical="center"/>
    </xf>
    <xf numFmtId="1" fontId="6" fillId="2" borderId="11" xfId="0" applyNumberFormat="1" applyFont="1" applyFill="1" applyBorder="1" applyAlignment="1">
      <alignment vertical="center"/>
    </xf>
    <xf numFmtId="1" fontId="6" fillId="2" borderId="6" xfId="0" applyNumberFormat="1" applyFont="1" applyFill="1" applyBorder="1" applyAlignment="1">
      <alignment vertical="center" wrapText="1"/>
    </xf>
    <xf numFmtId="1" fontId="3" fillId="2" borderId="6" xfId="0" applyNumberFormat="1" applyFont="1" applyFill="1" applyBorder="1" applyAlignment="1">
      <alignment vertical="center" wrapText="1"/>
    </xf>
    <xf numFmtId="1" fontId="15" fillId="2" borderId="6" xfId="0" applyNumberFormat="1" applyFont="1" applyFill="1" applyBorder="1" applyAlignment="1">
      <alignment vertical="center"/>
    </xf>
    <xf numFmtId="1" fontId="3" fillId="2" borderId="7" xfId="0" applyNumberFormat="1" applyFont="1" applyFill="1" applyBorder="1"/>
    <xf numFmtId="1" fontId="3" fillId="2" borderId="7" xfId="0" applyNumberFormat="1" applyFont="1" applyFill="1" applyBorder="1" applyAlignment="1">
      <alignment vertical="center"/>
    </xf>
    <xf numFmtId="1" fontId="12" fillId="2" borderId="7" xfId="0" applyNumberFormat="1" applyFont="1" applyFill="1" applyBorder="1"/>
    <xf numFmtId="1" fontId="0" fillId="0" borderId="0" xfId="0" applyNumberFormat="1"/>
    <xf numFmtId="0" fontId="26" fillId="2" borderId="6" xfId="0" applyFont="1" applyFill="1" applyBorder="1" applyAlignment="1">
      <alignment wrapText="1"/>
    </xf>
    <xf numFmtId="0" fontId="26" fillId="2" borderId="6" xfId="0" applyFont="1" applyFill="1" applyBorder="1" applyAlignment="1">
      <alignment horizontal="left" vertical="center"/>
    </xf>
    <xf numFmtId="0" fontId="29" fillId="2" borderId="6" xfId="0" applyFont="1" applyFill="1" applyBorder="1" applyAlignment="1">
      <alignment horizontal="left" vertical="center"/>
    </xf>
    <xf numFmtId="1" fontId="26" fillId="2" borderId="16" xfId="0" applyNumberFormat="1" applyFont="1" applyFill="1" applyBorder="1" applyAlignment="1">
      <alignment vertical="center"/>
    </xf>
    <xf numFmtId="3" fontId="26" fillId="2" borderId="6" xfId="0" applyNumberFormat="1" applyFont="1" applyFill="1" applyBorder="1" applyAlignment="1">
      <alignment vertical="center"/>
    </xf>
    <xf numFmtId="0" fontId="1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wrapText="1"/>
    </xf>
    <xf numFmtId="0" fontId="12" fillId="2" borderId="7" xfId="0" applyFont="1" applyFill="1" applyBorder="1" applyAlignment="1">
      <alignment wrapText="1"/>
    </xf>
    <xf numFmtId="1" fontId="3" fillId="3" borderId="6" xfId="0" applyNumberFormat="1" applyFont="1" applyFill="1" applyBorder="1" applyAlignment="1">
      <alignment vertical="center"/>
    </xf>
    <xf numFmtId="0" fontId="3" fillId="3" borderId="6" xfId="0" applyFont="1" applyFill="1" applyBorder="1" applyAlignment="1">
      <alignment wrapText="1"/>
    </xf>
    <xf numFmtId="0" fontId="12" fillId="2" borderId="6" xfId="0" applyFont="1" applyFill="1" applyBorder="1" applyAlignment="1">
      <alignment horizontal="left" vertical="center" wrapText="1"/>
    </xf>
    <xf numFmtId="0" fontId="20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wrapText="1"/>
    </xf>
    <xf numFmtId="0" fontId="30" fillId="2" borderId="6" xfId="0" applyFont="1" applyFill="1" applyBorder="1" applyAlignment="1">
      <alignment horizontal="left" vertical="center"/>
    </xf>
    <xf numFmtId="0" fontId="30" fillId="2" borderId="6" xfId="0" applyFont="1" applyFill="1" applyBorder="1" applyAlignment="1">
      <alignment horizontal="left" vertical="center" wrapText="1"/>
    </xf>
    <xf numFmtId="0" fontId="31" fillId="2" borderId="6" xfId="0" applyFont="1" applyFill="1" applyBorder="1" applyAlignment="1">
      <alignment horizontal="left" vertical="center"/>
    </xf>
    <xf numFmtId="3" fontId="30" fillId="2" borderId="6" xfId="0" applyNumberFormat="1" applyFont="1" applyFill="1" applyBorder="1" applyAlignment="1">
      <alignment vertical="center"/>
    </xf>
    <xf numFmtId="0" fontId="30" fillId="2" borderId="6" xfId="0" applyFont="1" applyFill="1" applyBorder="1" applyAlignment="1">
      <alignment vertical="center"/>
    </xf>
    <xf numFmtId="0" fontId="30" fillId="2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center" vertical="center"/>
    </xf>
    <xf numFmtId="1" fontId="26" fillId="3" borderId="6" xfId="0" applyNumberFormat="1" applyFont="1" applyFill="1" applyBorder="1" applyAlignment="1">
      <alignment vertical="center"/>
    </xf>
    <xf numFmtId="3" fontId="26" fillId="3" borderId="6" xfId="0" applyNumberFormat="1" applyFont="1" applyFill="1" applyBorder="1" applyAlignment="1">
      <alignment vertical="center"/>
    </xf>
    <xf numFmtId="0" fontId="30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0" fillId="2" borderId="6" xfId="0" applyFont="1" applyFill="1" applyBorder="1" applyAlignment="1">
      <alignment wrapText="1"/>
    </xf>
    <xf numFmtId="1" fontId="30" fillId="2" borderId="11" xfId="0" applyNumberFormat="1" applyFont="1" applyFill="1" applyBorder="1" applyAlignment="1">
      <alignment vertical="center"/>
    </xf>
    <xf numFmtId="1" fontId="30" fillId="2" borderId="6" xfId="0" applyNumberFormat="1" applyFont="1" applyFill="1" applyBorder="1" applyAlignment="1">
      <alignment vertical="center"/>
    </xf>
    <xf numFmtId="0" fontId="26" fillId="3" borderId="6" xfId="0" applyFont="1" applyFill="1" applyBorder="1" applyAlignment="1">
      <alignment horizontal="left" vertical="center"/>
    </xf>
    <xf numFmtId="17" fontId="30" fillId="2" borderId="6" xfId="0" applyNumberFormat="1" applyFont="1" applyFill="1" applyBorder="1" applyAlignment="1">
      <alignment horizontal="left" vertical="center"/>
    </xf>
    <xf numFmtId="17" fontId="26" fillId="2" borderId="6" xfId="0" applyNumberFormat="1" applyFont="1" applyFill="1" applyBorder="1" applyAlignment="1">
      <alignment horizontal="left" vertical="center"/>
    </xf>
    <xf numFmtId="0" fontId="5" fillId="0" borderId="16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3" fontId="4" fillId="0" borderId="1" xfId="0" applyNumberFormat="1" applyFont="1" applyBorder="1" applyAlignment="1">
      <alignment horizontal="center" vertical="center"/>
    </xf>
    <xf numFmtId="0" fontId="2" fillId="0" borderId="3" xfId="0" applyFont="1" applyBorder="1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4" fillId="0" borderId="4" xfId="0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/>
    </xf>
    <xf numFmtId="0" fontId="2" fillId="0" borderId="8" xfId="0" applyFont="1" applyBorder="1" applyAlignment="1">
      <alignment wrapText="1"/>
    </xf>
    <xf numFmtId="0" fontId="2" fillId="0" borderId="8" xfId="0" applyFont="1" applyBorder="1"/>
    <xf numFmtId="0" fontId="4" fillId="2" borderId="1" xfId="0" applyFont="1" applyFill="1" applyBorder="1" applyAlignment="1">
      <alignment horizontal="center" vertical="top" wrapText="1"/>
    </xf>
    <xf numFmtId="3" fontId="4" fillId="2" borderId="1" xfId="0" applyNumberFormat="1" applyFont="1" applyFill="1" applyBorder="1" applyAlignment="1">
      <alignment horizontal="center" vertical="center"/>
    </xf>
    <xf numFmtId="1" fontId="5" fillId="2" borderId="4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Border="1"/>
    <xf numFmtId="3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wrapText="1"/>
    </xf>
    <xf numFmtId="3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4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02"/>
  <sheetViews>
    <sheetView topLeftCell="A12" workbookViewId="0">
      <selection activeCell="G35" sqref="G35"/>
    </sheetView>
  </sheetViews>
  <sheetFormatPr defaultColWidth="14.42578125" defaultRowHeight="15" customHeight="1" x14ac:dyDescent="0.25"/>
  <cols>
    <col min="1" max="1" width="6.28515625" customWidth="1"/>
    <col min="2" max="2" width="27.42578125" style="77" customWidth="1"/>
    <col min="3" max="3" width="16.28515625" style="77" customWidth="1"/>
    <col min="4" max="4" width="13.42578125" customWidth="1"/>
    <col min="5" max="5" width="14.28515625" customWidth="1"/>
    <col min="6" max="6" width="16" customWidth="1"/>
    <col min="7" max="7" width="24.5703125" style="77" customWidth="1"/>
    <col min="8" max="9" width="11.140625" customWidth="1"/>
    <col min="10" max="10" width="12" customWidth="1"/>
    <col min="11" max="11" width="37" customWidth="1"/>
    <col min="12" max="13" width="11.42578125" customWidth="1"/>
    <col min="14" max="14" width="8" customWidth="1"/>
    <col min="15" max="15" width="9.85546875" customWidth="1"/>
    <col min="16" max="16" width="12" customWidth="1"/>
    <col min="17" max="17" width="11.42578125" customWidth="1"/>
    <col min="18" max="18" width="14.85546875" style="77" customWidth="1"/>
    <col min="19" max="26" width="8" customWidth="1"/>
    <col min="27" max="28" width="12.42578125" customWidth="1"/>
  </cols>
  <sheetData>
    <row r="1" spans="1:28" ht="18.75" x14ac:dyDescent="0.3">
      <c r="A1" s="146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3"/>
      <c r="T1" s="1"/>
      <c r="U1" s="1"/>
      <c r="V1" s="1"/>
      <c r="W1" s="1"/>
      <c r="X1" s="1"/>
      <c r="Y1" s="1"/>
      <c r="Z1" s="1"/>
    </row>
    <row r="2" spans="1:28" ht="27" customHeight="1" x14ac:dyDescent="0.25">
      <c r="A2" s="140" t="s">
        <v>1</v>
      </c>
      <c r="B2" s="148" t="s">
        <v>2</v>
      </c>
      <c r="C2" s="147"/>
      <c r="D2" s="147"/>
      <c r="E2" s="147"/>
      <c r="F2" s="143"/>
      <c r="G2" s="140" t="s">
        <v>3</v>
      </c>
      <c r="H2" s="150" t="s">
        <v>4</v>
      </c>
      <c r="I2" s="150" t="s">
        <v>5</v>
      </c>
      <c r="J2" s="140" t="s">
        <v>6</v>
      </c>
      <c r="K2" s="140" t="s">
        <v>7</v>
      </c>
      <c r="L2" s="142" t="s">
        <v>8</v>
      </c>
      <c r="M2" s="143"/>
      <c r="N2" s="144" t="s">
        <v>9</v>
      </c>
      <c r="O2" s="143"/>
      <c r="P2" s="145" t="s">
        <v>10</v>
      </c>
      <c r="Q2" s="143"/>
      <c r="R2" s="144" t="s">
        <v>11</v>
      </c>
      <c r="S2" s="143"/>
      <c r="T2" s="1"/>
      <c r="U2" s="1"/>
      <c r="V2" s="1"/>
      <c r="W2" s="1"/>
      <c r="X2" s="1"/>
      <c r="Y2" s="1"/>
      <c r="Z2" s="1"/>
    </row>
    <row r="3" spans="1:28" ht="127.5" x14ac:dyDescent="0.25">
      <c r="A3" s="141"/>
      <c r="B3" s="2" t="s">
        <v>12</v>
      </c>
      <c r="C3" s="2" t="s">
        <v>13</v>
      </c>
      <c r="D3" s="2" t="s">
        <v>14</v>
      </c>
      <c r="E3" s="2" t="s">
        <v>15</v>
      </c>
      <c r="F3" s="2" t="s">
        <v>16</v>
      </c>
      <c r="G3" s="149"/>
      <c r="H3" s="141"/>
      <c r="I3" s="141"/>
      <c r="J3" s="141"/>
      <c r="K3" s="141"/>
      <c r="L3" s="3" t="s">
        <v>17</v>
      </c>
      <c r="M3" s="3" t="s">
        <v>18</v>
      </c>
      <c r="N3" s="4" t="s">
        <v>19</v>
      </c>
      <c r="O3" s="4" t="s">
        <v>20</v>
      </c>
      <c r="P3" s="5" t="s">
        <v>21</v>
      </c>
      <c r="Q3" s="5" t="s">
        <v>22</v>
      </c>
      <c r="R3" s="4" t="s">
        <v>23</v>
      </c>
      <c r="S3" s="4" t="s">
        <v>24</v>
      </c>
      <c r="T3" s="1"/>
      <c r="U3" s="1"/>
      <c r="V3" s="1"/>
      <c r="W3" s="1"/>
      <c r="X3" s="1"/>
      <c r="Y3" s="1"/>
      <c r="Z3" s="1"/>
    </row>
    <row r="4" spans="1:28" ht="255" x14ac:dyDescent="0.25">
      <c r="A4" s="6">
        <v>1</v>
      </c>
      <c r="B4" s="71" t="s">
        <v>25</v>
      </c>
      <c r="C4" s="71" t="s">
        <v>26</v>
      </c>
      <c r="D4" s="7">
        <v>75001004</v>
      </c>
      <c r="E4" s="7">
        <v>107532492</v>
      </c>
      <c r="F4" s="7">
        <v>600059910</v>
      </c>
      <c r="G4" s="71" t="s">
        <v>27</v>
      </c>
      <c r="H4" s="6" t="s">
        <v>28</v>
      </c>
      <c r="I4" s="6" t="s">
        <v>29</v>
      </c>
      <c r="J4" s="6" t="s">
        <v>30</v>
      </c>
      <c r="K4" s="8" t="s">
        <v>31</v>
      </c>
      <c r="L4" s="9">
        <v>2500000</v>
      </c>
      <c r="M4" s="9">
        <f t="shared" ref="M4:M27" si="0">L4/100*70</f>
        <v>1750000</v>
      </c>
      <c r="N4" s="10">
        <v>45170</v>
      </c>
      <c r="O4" s="10">
        <v>45536</v>
      </c>
      <c r="P4" s="6"/>
      <c r="Q4" s="6" t="s">
        <v>32</v>
      </c>
      <c r="R4" s="71" t="s">
        <v>33</v>
      </c>
      <c r="S4" s="6" t="s">
        <v>34</v>
      </c>
      <c r="T4" s="1"/>
      <c r="U4" s="1"/>
      <c r="V4" s="1"/>
      <c r="W4" s="1"/>
      <c r="X4" s="1"/>
      <c r="Y4" s="1"/>
      <c r="Z4" s="1"/>
    </row>
    <row r="5" spans="1:28" ht="157.5" customHeight="1" x14ac:dyDescent="0.25">
      <c r="A5" s="11">
        <v>2</v>
      </c>
      <c r="B5" s="22" t="s">
        <v>25</v>
      </c>
      <c r="C5" s="22" t="s">
        <v>26</v>
      </c>
      <c r="D5" s="12">
        <v>75001004</v>
      </c>
      <c r="E5" s="12">
        <v>107532492</v>
      </c>
      <c r="F5" s="12">
        <v>600059910</v>
      </c>
      <c r="G5" s="22" t="s">
        <v>35</v>
      </c>
      <c r="H5" s="11" t="s">
        <v>28</v>
      </c>
      <c r="I5" s="11" t="s">
        <v>29</v>
      </c>
      <c r="J5" s="11" t="s">
        <v>30</v>
      </c>
      <c r="K5" s="11" t="s">
        <v>36</v>
      </c>
      <c r="L5" s="13">
        <v>1000000</v>
      </c>
      <c r="M5" s="13">
        <f t="shared" si="0"/>
        <v>700000</v>
      </c>
      <c r="N5" s="14">
        <v>45017</v>
      </c>
      <c r="O5" s="14">
        <v>45383</v>
      </c>
      <c r="P5" s="11"/>
      <c r="Q5" s="11" t="s">
        <v>32</v>
      </c>
      <c r="R5" s="22" t="s">
        <v>33</v>
      </c>
      <c r="S5" s="11" t="s">
        <v>34</v>
      </c>
      <c r="T5" s="1"/>
      <c r="U5" s="1"/>
      <c r="V5" s="1"/>
      <c r="W5" s="1"/>
      <c r="X5" s="1"/>
      <c r="Y5" s="1"/>
      <c r="Z5" s="1"/>
    </row>
    <row r="6" spans="1:28" ht="180" x14ac:dyDescent="0.25">
      <c r="A6" s="15">
        <v>3</v>
      </c>
      <c r="B6" s="8" t="s">
        <v>25</v>
      </c>
      <c r="C6" s="8" t="s">
        <v>26</v>
      </c>
      <c r="D6" s="16">
        <v>75001004</v>
      </c>
      <c r="E6" s="16">
        <v>107532492</v>
      </c>
      <c r="F6" s="16">
        <v>600059910</v>
      </c>
      <c r="G6" s="8" t="s">
        <v>37</v>
      </c>
      <c r="H6" s="15" t="s">
        <v>28</v>
      </c>
      <c r="I6" s="15" t="s">
        <v>29</v>
      </c>
      <c r="J6" s="15" t="s">
        <v>30</v>
      </c>
      <c r="K6" s="8" t="s">
        <v>38</v>
      </c>
      <c r="L6" s="9">
        <v>1500000</v>
      </c>
      <c r="M6" s="9">
        <f t="shared" si="0"/>
        <v>1050000</v>
      </c>
      <c r="N6" s="17">
        <v>45474</v>
      </c>
      <c r="O6" s="17">
        <v>45536</v>
      </c>
      <c r="P6" s="15"/>
      <c r="Q6" s="15" t="s">
        <v>32</v>
      </c>
      <c r="R6" s="8" t="s">
        <v>39</v>
      </c>
      <c r="S6" s="15" t="s">
        <v>34</v>
      </c>
      <c r="T6" s="18"/>
      <c r="U6" s="1"/>
      <c r="V6" s="1"/>
      <c r="W6" s="1"/>
      <c r="X6" s="1"/>
      <c r="Y6" s="1"/>
      <c r="Z6" s="1"/>
    </row>
    <row r="7" spans="1:28" ht="52.5" customHeight="1" x14ac:dyDescent="0.25">
      <c r="A7" s="6">
        <v>4</v>
      </c>
      <c r="B7" s="22" t="s">
        <v>25</v>
      </c>
      <c r="C7" s="22" t="s">
        <v>26</v>
      </c>
      <c r="D7" s="12">
        <v>75001004</v>
      </c>
      <c r="E7" s="12">
        <v>107532492</v>
      </c>
      <c r="F7" s="12">
        <v>600059910</v>
      </c>
      <c r="G7" s="22" t="s">
        <v>40</v>
      </c>
      <c r="H7" s="11" t="s">
        <v>28</v>
      </c>
      <c r="I7" s="11" t="s">
        <v>29</v>
      </c>
      <c r="J7" s="11" t="s">
        <v>30</v>
      </c>
      <c r="K7" s="19" t="s">
        <v>41</v>
      </c>
      <c r="L7" s="13">
        <v>600000</v>
      </c>
      <c r="M7" s="13">
        <f t="shared" si="0"/>
        <v>420000</v>
      </c>
      <c r="N7" s="14">
        <v>44986</v>
      </c>
      <c r="O7" s="14">
        <v>45200</v>
      </c>
      <c r="P7" s="11"/>
      <c r="Q7" s="11" t="s">
        <v>32</v>
      </c>
      <c r="R7" s="22" t="s">
        <v>39</v>
      </c>
      <c r="S7" s="11" t="s">
        <v>34</v>
      </c>
      <c r="T7" s="20"/>
      <c r="U7" s="20"/>
      <c r="V7" s="20"/>
      <c r="W7" s="20"/>
      <c r="X7" s="20"/>
      <c r="Y7" s="20"/>
      <c r="Z7" s="20"/>
      <c r="AA7" s="20"/>
      <c r="AB7" s="20"/>
    </row>
    <row r="8" spans="1:28" ht="30" x14ac:dyDescent="0.25">
      <c r="A8" s="11">
        <v>5</v>
      </c>
      <c r="B8" s="8" t="s">
        <v>42</v>
      </c>
      <c r="C8" s="8" t="s">
        <v>43</v>
      </c>
      <c r="D8" s="21">
        <v>62540475</v>
      </c>
      <c r="E8" s="21">
        <v>107532824</v>
      </c>
      <c r="F8" s="21">
        <v>600059596</v>
      </c>
      <c r="G8" s="8" t="s">
        <v>44</v>
      </c>
      <c r="H8" s="15" t="s">
        <v>28</v>
      </c>
      <c r="I8" s="15" t="s">
        <v>29</v>
      </c>
      <c r="J8" s="15" t="s">
        <v>45</v>
      </c>
      <c r="K8" s="15" t="s">
        <v>46</v>
      </c>
      <c r="L8" s="9">
        <v>10000000</v>
      </c>
      <c r="M8" s="9">
        <f t="shared" si="0"/>
        <v>7000000</v>
      </c>
      <c r="N8" s="17">
        <v>44713</v>
      </c>
      <c r="O8" s="15">
        <v>2027</v>
      </c>
      <c r="P8" s="15"/>
      <c r="Q8" s="15" t="s">
        <v>47</v>
      </c>
      <c r="R8" s="8" t="s">
        <v>48</v>
      </c>
      <c r="S8" s="15" t="s">
        <v>49</v>
      </c>
      <c r="T8" s="18"/>
      <c r="U8" s="1"/>
      <c r="V8" s="1"/>
      <c r="W8" s="1"/>
      <c r="X8" s="1"/>
      <c r="Y8" s="1"/>
      <c r="Z8" s="1"/>
    </row>
    <row r="9" spans="1:28" ht="33" customHeight="1" x14ac:dyDescent="0.25">
      <c r="A9" s="15">
        <v>6</v>
      </c>
      <c r="B9" s="22" t="s">
        <v>42</v>
      </c>
      <c r="C9" s="22" t="s">
        <v>43</v>
      </c>
      <c r="D9" s="23">
        <v>62540475</v>
      </c>
      <c r="E9" s="23">
        <v>107532824</v>
      </c>
      <c r="F9" s="23">
        <v>600059596</v>
      </c>
      <c r="G9" s="22" t="s">
        <v>50</v>
      </c>
      <c r="H9" s="11" t="s">
        <v>28</v>
      </c>
      <c r="I9" s="11" t="s">
        <v>29</v>
      </c>
      <c r="J9" s="11" t="s">
        <v>45</v>
      </c>
      <c r="K9" s="22" t="s">
        <v>51</v>
      </c>
      <c r="L9" s="13">
        <v>4000000</v>
      </c>
      <c r="M9" s="13">
        <f t="shared" si="0"/>
        <v>2800000</v>
      </c>
      <c r="N9" s="14">
        <v>44713</v>
      </c>
      <c r="O9" s="11">
        <v>2027</v>
      </c>
      <c r="P9" s="11"/>
      <c r="Q9" s="11"/>
      <c r="R9" s="22" t="s">
        <v>52</v>
      </c>
      <c r="S9" s="11" t="s">
        <v>49</v>
      </c>
      <c r="T9" s="20"/>
      <c r="U9" s="20"/>
      <c r="V9" s="20"/>
      <c r="W9" s="20"/>
      <c r="X9" s="20"/>
      <c r="Y9" s="20"/>
      <c r="Z9" s="20"/>
      <c r="AA9" s="20"/>
      <c r="AB9" s="20"/>
    </row>
    <row r="10" spans="1:28" ht="32.25" customHeight="1" x14ac:dyDescent="0.25">
      <c r="A10" s="6">
        <v>7</v>
      </c>
      <c r="B10" s="8" t="s">
        <v>42</v>
      </c>
      <c r="C10" s="8" t="s">
        <v>43</v>
      </c>
      <c r="D10" s="21">
        <v>62540475</v>
      </c>
      <c r="E10" s="21">
        <v>107532824</v>
      </c>
      <c r="F10" s="21">
        <v>600059596</v>
      </c>
      <c r="G10" s="8" t="s">
        <v>53</v>
      </c>
      <c r="H10" s="8" t="s">
        <v>28</v>
      </c>
      <c r="I10" s="8" t="s">
        <v>29</v>
      </c>
      <c r="J10" s="8" t="s">
        <v>45</v>
      </c>
      <c r="K10" s="8" t="s">
        <v>54</v>
      </c>
      <c r="L10" s="24">
        <v>3000000</v>
      </c>
      <c r="M10" s="9">
        <f t="shared" si="0"/>
        <v>2100000</v>
      </c>
      <c r="N10" s="17" t="s">
        <v>55</v>
      </c>
      <c r="O10" s="8">
        <v>2027</v>
      </c>
      <c r="P10" s="8"/>
      <c r="Q10" s="8" t="s">
        <v>47</v>
      </c>
      <c r="R10" s="8" t="s">
        <v>48</v>
      </c>
      <c r="S10" s="8" t="s">
        <v>49</v>
      </c>
      <c r="T10" s="18"/>
      <c r="U10" s="1"/>
      <c r="V10" s="1"/>
      <c r="W10" s="1"/>
      <c r="X10" s="1"/>
      <c r="Y10" s="1"/>
      <c r="Z10" s="1"/>
    </row>
    <row r="11" spans="1:28" ht="46.5" customHeight="1" x14ac:dyDescent="0.25">
      <c r="A11" s="11">
        <v>8</v>
      </c>
      <c r="B11" s="8" t="s">
        <v>42</v>
      </c>
      <c r="C11" s="8" t="s">
        <v>43</v>
      </c>
      <c r="D11" s="21">
        <v>62540475</v>
      </c>
      <c r="E11" s="21">
        <v>107532824</v>
      </c>
      <c r="F11" s="21">
        <v>600059596</v>
      </c>
      <c r="G11" s="8" t="s">
        <v>56</v>
      </c>
      <c r="H11" s="8" t="s">
        <v>28</v>
      </c>
      <c r="I11" s="8" t="s">
        <v>29</v>
      </c>
      <c r="J11" s="8" t="s">
        <v>45</v>
      </c>
      <c r="K11" s="8" t="s">
        <v>57</v>
      </c>
      <c r="L11" s="24">
        <v>400000</v>
      </c>
      <c r="M11" s="9">
        <f t="shared" si="0"/>
        <v>280000</v>
      </c>
      <c r="N11" s="17" t="s">
        <v>55</v>
      </c>
      <c r="O11" s="8">
        <v>2027</v>
      </c>
      <c r="P11" s="8"/>
      <c r="Q11" s="8" t="s">
        <v>47</v>
      </c>
      <c r="R11" s="8" t="s">
        <v>48</v>
      </c>
      <c r="S11" s="8" t="s">
        <v>49</v>
      </c>
      <c r="T11" s="18"/>
      <c r="U11" s="1"/>
      <c r="V11" s="1"/>
      <c r="W11" s="1"/>
      <c r="X11" s="1"/>
      <c r="Y11" s="1"/>
      <c r="Z11" s="1"/>
    </row>
    <row r="12" spans="1:28" ht="30.75" customHeight="1" x14ac:dyDescent="0.25">
      <c r="A12" s="15">
        <v>9</v>
      </c>
      <c r="B12" s="8" t="s">
        <v>42</v>
      </c>
      <c r="C12" s="8" t="s">
        <v>43</v>
      </c>
      <c r="D12" s="21">
        <v>62540475</v>
      </c>
      <c r="E12" s="21">
        <v>107532824</v>
      </c>
      <c r="F12" s="21">
        <v>600059596</v>
      </c>
      <c r="G12" s="8" t="s">
        <v>58</v>
      </c>
      <c r="H12" s="8" t="s">
        <v>28</v>
      </c>
      <c r="I12" s="8" t="s">
        <v>29</v>
      </c>
      <c r="J12" s="8" t="s">
        <v>45</v>
      </c>
      <c r="K12" s="8" t="s">
        <v>59</v>
      </c>
      <c r="L12" s="24">
        <v>4000000</v>
      </c>
      <c r="M12" s="9">
        <f t="shared" si="0"/>
        <v>2800000</v>
      </c>
      <c r="N12" s="17" t="s">
        <v>55</v>
      </c>
      <c r="O12" s="8">
        <v>2027</v>
      </c>
      <c r="P12" s="8"/>
      <c r="Q12" s="8" t="s">
        <v>47</v>
      </c>
      <c r="R12" s="8" t="s">
        <v>48</v>
      </c>
      <c r="S12" s="8" t="s">
        <v>49</v>
      </c>
      <c r="T12" s="18"/>
      <c r="U12" s="1"/>
      <c r="V12" s="1"/>
      <c r="W12" s="1"/>
      <c r="X12" s="1"/>
      <c r="Y12" s="1"/>
      <c r="Z12" s="1"/>
    </row>
    <row r="13" spans="1:28" ht="75" x14ac:dyDescent="0.25">
      <c r="A13" s="6">
        <v>10</v>
      </c>
      <c r="B13" s="79" t="s">
        <v>60</v>
      </c>
      <c r="C13" s="79" t="s">
        <v>61</v>
      </c>
      <c r="D13" s="80">
        <v>75001292</v>
      </c>
      <c r="E13" s="80">
        <v>107532123</v>
      </c>
      <c r="F13" s="80">
        <v>650029135</v>
      </c>
      <c r="G13" s="79" t="s">
        <v>313</v>
      </c>
      <c r="H13" s="79" t="s">
        <v>28</v>
      </c>
      <c r="I13" s="79" t="s">
        <v>29</v>
      </c>
      <c r="J13" s="78" t="s">
        <v>63</v>
      </c>
      <c r="K13" s="79" t="s">
        <v>318</v>
      </c>
      <c r="L13" s="81">
        <v>700000</v>
      </c>
      <c r="M13" s="82">
        <f t="shared" si="0"/>
        <v>490000</v>
      </c>
      <c r="N13" s="83" t="s">
        <v>314</v>
      </c>
      <c r="O13" s="79" t="s">
        <v>315</v>
      </c>
      <c r="P13" s="79"/>
      <c r="Q13" s="79"/>
      <c r="R13" s="79" t="s">
        <v>316</v>
      </c>
      <c r="S13" s="79" t="s">
        <v>49</v>
      </c>
      <c r="T13" s="18"/>
      <c r="U13" s="1"/>
      <c r="V13" s="1"/>
      <c r="W13" s="1"/>
      <c r="X13" s="1"/>
      <c r="Y13" s="1"/>
      <c r="Z13" s="1"/>
    </row>
    <row r="14" spans="1:28" ht="75" x14ac:dyDescent="0.25">
      <c r="A14" s="11">
        <v>11</v>
      </c>
      <c r="B14" s="79" t="s">
        <v>60</v>
      </c>
      <c r="C14" s="79" t="s">
        <v>61</v>
      </c>
      <c r="D14" s="80">
        <v>75001292</v>
      </c>
      <c r="E14" s="80">
        <v>107532123</v>
      </c>
      <c r="F14" s="80">
        <v>650029135</v>
      </c>
      <c r="G14" s="79" t="s">
        <v>317</v>
      </c>
      <c r="H14" s="79" t="s">
        <v>28</v>
      </c>
      <c r="I14" s="79" t="s">
        <v>29</v>
      </c>
      <c r="J14" s="78" t="s">
        <v>63</v>
      </c>
      <c r="K14" s="79" t="s">
        <v>317</v>
      </c>
      <c r="L14" s="81">
        <v>1000000</v>
      </c>
      <c r="M14" s="82">
        <f t="shared" si="0"/>
        <v>700000</v>
      </c>
      <c r="N14" s="83" t="s">
        <v>319</v>
      </c>
      <c r="O14" s="79">
        <v>2028</v>
      </c>
      <c r="P14" s="79"/>
      <c r="Q14" s="79"/>
      <c r="R14" s="79" t="s">
        <v>130</v>
      </c>
      <c r="S14" s="79" t="s">
        <v>49</v>
      </c>
      <c r="T14" s="18"/>
      <c r="U14" s="1"/>
      <c r="V14" s="1"/>
      <c r="W14" s="1"/>
      <c r="X14" s="1"/>
      <c r="Y14" s="1"/>
      <c r="Z14" s="1"/>
    </row>
    <row r="15" spans="1:28" ht="74.25" customHeight="1" x14ac:dyDescent="0.25">
      <c r="A15" s="15">
        <v>12</v>
      </c>
      <c r="B15" s="8" t="s">
        <v>60</v>
      </c>
      <c r="C15" s="8" t="s">
        <v>61</v>
      </c>
      <c r="D15" s="16">
        <v>75001292</v>
      </c>
      <c r="E15" s="16">
        <v>107532123</v>
      </c>
      <c r="F15" s="16">
        <v>650029135</v>
      </c>
      <c r="G15" s="8" t="s">
        <v>62</v>
      </c>
      <c r="H15" s="8" t="s">
        <v>28</v>
      </c>
      <c r="I15" s="15" t="s">
        <v>29</v>
      </c>
      <c r="J15" s="15" t="s">
        <v>63</v>
      </c>
      <c r="K15" s="15" t="s">
        <v>62</v>
      </c>
      <c r="L15" s="82">
        <v>150000</v>
      </c>
      <c r="M15" s="82">
        <f t="shared" si="0"/>
        <v>105000</v>
      </c>
      <c r="N15" s="15">
        <v>2023</v>
      </c>
      <c r="O15" s="15">
        <v>2025</v>
      </c>
      <c r="P15" s="15"/>
      <c r="Q15" s="15"/>
      <c r="R15" s="8" t="s">
        <v>64</v>
      </c>
      <c r="S15" s="15" t="s">
        <v>49</v>
      </c>
      <c r="T15" s="18"/>
      <c r="U15" s="1"/>
      <c r="V15" s="1"/>
      <c r="W15" s="1"/>
      <c r="X15" s="1"/>
      <c r="Y15" s="1"/>
      <c r="Z15" s="1"/>
    </row>
    <row r="16" spans="1:28" ht="36" customHeight="1" x14ac:dyDescent="0.25">
      <c r="A16" s="6">
        <v>13</v>
      </c>
      <c r="B16" s="22" t="s">
        <v>65</v>
      </c>
      <c r="C16" s="22" t="s">
        <v>66</v>
      </c>
      <c r="D16" s="12">
        <v>75000938</v>
      </c>
      <c r="E16" s="12">
        <v>107532590</v>
      </c>
      <c r="F16" s="12">
        <v>650022386</v>
      </c>
      <c r="G16" s="22" t="s">
        <v>67</v>
      </c>
      <c r="H16" s="11" t="s">
        <v>28</v>
      </c>
      <c r="I16" s="11" t="s">
        <v>29</v>
      </c>
      <c r="J16" s="11" t="s">
        <v>68</v>
      </c>
      <c r="K16" s="11" t="s">
        <v>69</v>
      </c>
      <c r="L16" s="13">
        <v>4000000</v>
      </c>
      <c r="M16" s="13">
        <f t="shared" si="0"/>
        <v>2800000</v>
      </c>
      <c r="N16" s="25">
        <v>2022</v>
      </c>
      <c r="O16" s="25">
        <v>2024</v>
      </c>
      <c r="P16" s="25"/>
      <c r="Q16" s="25"/>
      <c r="R16" s="22" t="s">
        <v>52</v>
      </c>
      <c r="S16" s="26" t="s">
        <v>34</v>
      </c>
      <c r="T16" s="20"/>
      <c r="U16" s="20"/>
      <c r="V16" s="20"/>
      <c r="W16" s="20"/>
      <c r="X16" s="20"/>
      <c r="Y16" s="20"/>
      <c r="Z16" s="20"/>
      <c r="AA16" s="27"/>
      <c r="AB16" s="27"/>
    </row>
    <row r="17" spans="1:28" ht="40.5" customHeight="1" x14ac:dyDescent="0.25">
      <c r="A17" s="11">
        <v>14</v>
      </c>
      <c r="B17" s="120" t="s">
        <v>65</v>
      </c>
      <c r="C17" s="120" t="s">
        <v>66</v>
      </c>
      <c r="D17" s="121">
        <v>75000938</v>
      </c>
      <c r="E17" s="121">
        <v>107532590</v>
      </c>
      <c r="F17" s="121">
        <v>650022386</v>
      </c>
      <c r="G17" s="120" t="s">
        <v>70</v>
      </c>
      <c r="H17" s="119" t="s">
        <v>28</v>
      </c>
      <c r="I17" s="119" t="s">
        <v>29</v>
      </c>
      <c r="J17" s="119" t="s">
        <v>68</v>
      </c>
      <c r="K17" s="119" t="s">
        <v>71</v>
      </c>
      <c r="L17" s="122">
        <v>2000000</v>
      </c>
      <c r="M17" s="122">
        <f t="shared" si="0"/>
        <v>1400000</v>
      </c>
      <c r="N17" s="123">
        <v>2022</v>
      </c>
      <c r="O17" s="123">
        <v>2024</v>
      </c>
      <c r="P17" s="123"/>
      <c r="Q17" s="123"/>
      <c r="R17" s="120" t="s">
        <v>52</v>
      </c>
      <c r="S17" s="124" t="s">
        <v>34</v>
      </c>
      <c r="T17" s="18"/>
      <c r="U17" s="1"/>
      <c r="V17" s="1"/>
      <c r="W17" s="1"/>
      <c r="X17" s="1"/>
      <c r="Y17" s="1"/>
      <c r="Z17" s="1"/>
    </row>
    <row r="18" spans="1:28" ht="39" customHeight="1" x14ac:dyDescent="0.25">
      <c r="A18" s="15">
        <v>15</v>
      </c>
      <c r="B18" s="8" t="s">
        <v>65</v>
      </c>
      <c r="C18" s="8" t="s">
        <v>66</v>
      </c>
      <c r="D18" s="16">
        <v>75000938</v>
      </c>
      <c r="E18" s="16">
        <v>107532590</v>
      </c>
      <c r="F18" s="16">
        <v>650022386</v>
      </c>
      <c r="G18" s="8" t="s">
        <v>72</v>
      </c>
      <c r="H18" s="15" t="s">
        <v>28</v>
      </c>
      <c r="I18" s="15" t="s">
        <v>29</v>
      </c>
      <c r="J18" s="15" t="s">
        <v>68</v>
      </c>
      <c r="K18" s="15" t="s">
        <v>73</v>
      </c>
      <c r="L18" s="9">
        <v>3000000</v>
      </c>
      <c r="M18" s="9">
        <f t="shared" si="0"/>
        <v>2100000</v>
      </c>
      <c r="N18" s="125">
        <v>2027</v>
      </c>
      <c r="O18" s="125">
        <v>2028</v>
      </c>
      <c r="P18" s="28"/>
      <c r="Q18" s="28"/>
      <c r="R18" s="8" t="s">
        <v>48</v>
      </c>
      <c r="S18" s="29" t="s">
        <v>34</v>
      </c>
      <c r="T18" s="18"/>
      <c r="U18" s="1"/>
      <c r="V18" s="1"/>
      <c r="W18" s="1"/>
      <c r="X18" s="1"/>
      <c r="Y18" s="1"/>
      <c r="Z18" s="1"/>
    </row>
    <row r="19" spans="1:28" ht="41.25" customHeight="1" x14ac:dyDescent="0.25">
      <c r="A19" s="6">
        <v>16</v>
      </c>
      <c r="B19" s="8" t="s">
        <v>65</v>
      </c>
      <c r="C19" s="8" t="s">
        <v>66</v>
      </c>
      <c r="D19" s="16">
        <v>75000938</v>
      </c>
      <c r="E19" s="16">
        <v>107532590</v>
      </c>
      <c r="F19" s="16">
        <v>650022386</v>
      </c>
      <c r="G19" s="8" t="s">
        <v>74</v>
      </c>
      <c r="H19" s="15" t="s">
        <v>28</v>
      </c>
      <c r="I19" s="15" t="s">
        <v>29</v>
      </c>
      <c r="J19" s="15" t="s">
        <v>68</v>
      </c>
      <c r="K19" s="15" t="s">
        <v>75</v>
      </c>
      <c r="L19" s="9">
        <v>1000000</v>
      </c>
      <c r="M19" s="9">
        <f t="shared" si="0"/>
        <v>700000</v>
      </c>
      <c r="N19" s="125">
        <v>2026</v>
      </c>
      <c r="O19" s="125">
        <v>2027</v>
      </c>
      <c r="P19" s="28"/>
      <c r="Q19" s="28"/>
      <c r="R19" s="8" t="s">
        <v>48</v>
      </c>
      <c r="S19" s="29" t="s">
        <v>34</v>
      </c>
      <c r="T19" s="18"/>
      <c r="U19" s="1"/>
      <c r="V19" s="1"/>
      <c r="W19" s="1"/>
      <c r="X19" s="1"/>
      <c r="Y19" s="1"/>
      <c r="Z19" s="1"/>
    </row>
    <row r="20" spans="1:28" ht="42.75" customHeight="1" x14ac:dyDescent="0.25">
      <c r="A20" s="11">
        <v>17</v>
      </c>
      <c r="B20" s="8" t="s">
        <v>65</v>
      </c>
      <c r="C20" s="8" t="s">
        <v>66</v>
      </c>
      <c r="D20" s="16">
        <v>75000938</v>
      </c>
      <c r="E20" s="16">
        <v>107532590</v>
      </c>
      <c r="F20" s="16">
        <v>650022386</v>
      </c>
      <c r="G20" s="8" t="s">
        <v>76</v>
      </c>
      <c r="H20" s="15" t="s">
        <v>28</v>
      </c>
      <c r="I20" s="15" t="s">
        <v>29</v>
      </c>
      <c r="J20" s="15" t="s">
        <v>68</v>
      </c>
      <c r="K20" s="15" t="s">
        <v>77</v>
      </c>
      <c r="L20" s="9">
        <v>20000000</v>
      </c>
      <c r="M20" s="9">
        <f t="shared" si="0"/>
        <v>14000000</v>
      </c>
      <c r="N20" s="125">
        <v>2027</v>
      </c>
      <c r="O20" s="125">
        <v>2028</v>
      </c>
      <c r="P20" s="28"/>
      <c r="Q20" s="28"/>
      <c r="R20" s="8" t="s">
        <v>48</v>
      </c>
      <c r="S20" s="29" t="s">
        <v>34</v>
      </c>
      <c r="T20" s="18"/>
      <c r="U20" s="1"/>
      <c r="V20" s="1"/>
      <c r="W20" s="1"/>
      <c r="X20" s="1"/>
      <c r="Y20" s="1"/>
      <c r="Z20" s="1"/>
    </row>
    <row r="21" spans="1:28" ht="38.25" customHeight="1" x14ac:dyDescent="0.25">
      <c r="A21" s="15">
        <v>18</v>
      </c>
      <c r="B21" s="84" t="s">
        <v>78</v>
      </c>
      <c r="C21" s="84" t="s">
        <v>79</v>
      </c>
      <c r="D21" s="85">
        <v>71006044</v>
      </c>
      <c r="E21" s="85">
        <v>107532905</v>
      </c>
      <c r="F21" s="85">
        <v>663000408</v>
      </c>
      <c r="G21" s="84" t="s">
        <v>80</v>
      </c>
      <c r="H21" s="85" t="s">
        <v>28</v>
      </c>
      <c r="I21" s="85" t="s">
        <v>81</v>
      </c>
      <c r="J21" s="85" t="s">
        <v>29</v>
      </c>
      <c r="K21" s="86" t="s">
        <v>80</v>
      </c>
      <c r="L21" s="87">
        <v>2000000</v>
      </c>
      <c r="M21" s="87">
        <f t="shared" si="0"/>
        <v>1400000</v>
      </c>
      <c r="N21" s="88">
        <v>2023</v>
      </c>
      <c r="O21" s="88">
        <v>2023</v>
      </c>
      <c r="P21" s="88"/>
      <c r="Q21" s="88" t="s">
        <v>47</v>
      </c>
      <c r="R21" s="89" t="s">
        <v>52</v>
      </c>
      <c r="S21" s="90" t="s">
        <v>34</v>
      </c>
      <c r="T21" s="1"/>
      <c r="U21" s="1"/>
      <c r="V21" s="1"/>
      <c r="W21" s="1"/>
      <c r="X21" s="1"/>
      <c r="Y21" s="1"/>
      <c r="Z21" s="1"/>
    </row>
    <row r="22" spans="1:28" ht="33" customHeight="1" x14ac:dyDescent="0.25">
      <c r="A22" s="6">
        <v>19</v>
      </c>
      <c r="B22" s="84" t="s">
        <v>78</v>
      </c>
      <c r="C22" s="84" t="s">
        <v>79</v>
      </c>
      <c r="D22" s="85">
        <v>71006044</v>
      </c>
      <c r="E22" s="85">
        <v>107532905</v>
      </c>
      <c r="F22" s="85">
        <v>663000408</v>
      </c>
      <c r="G22" s="84" t="s">
        <v>82</v>
      </c>
      <c r="H22" s="85" t="s">
        <v>28</v>
      </c>
      <c r="I22" s="85" t="s">
        <v>81</v>
      </c>
      <c r="J22" s="85" t="s">
        <v>29</v>
      </c>
      <c r="K22" s="86" t="s">
        <v>82</v>
      </c>
      <c r="L22" s="87">
        <v>430610</v>
      </c>
      <c r="M22" s="87">
        <f t="shared" si="0"/>
        <v>301427</v>
      </c>
      <c r="N22" s="88">
        <v>2023</v>
      </c>
      <c r="O22" s="88">
        <v>2023</v>
      </c>
      <c r="P22" s="88"/>
      <c r="Q22" s="88"/>
      <c r="R22" s="89" t="s">
        <v>52</v>
      </c>
      <c r="S22" s="90" t="s">
        <v>34</v>
      </c>
      <c r="T22" s="1"/>
      <c r="U22" s="1"/>
      <c r="V22" s="1"/>
      <c r="W22" s="1"/>
      <c r="X22" s="1"/>
      <c r="Y22" s="1"/>
      <c r="Z22" s="1"/>
    </row>
    <row r="23" spans="1:28" ht="41.25" customHeight="1" x14ac:dyDescent="0.25">
      <c r="A23" s="11">
        <v>20</v>
      </c>
      <c r="B23" s="72" t="s">
        <v>78</v>
      </c>
      <c r="C23" s="72" t="s">
        <v>79</v>
      </c>
      <c r="D23" s="7">
        <v>71006044</v>
      </c>
      <c r="E23" s="7">
        <v>107532905</v>
      </c>
      <c r="F23" s="7">
        <v>663000408</v>
      </c>
      <c r="G23" s="72" t="s">
        <v>83</v>
      </c>
      <c r="H23" s="7" t="s">
        <v>28</v>
      </c>
      <c r="I23" s="7" t="s">
        <v>81</v>
      </c>
      <c r="J23" s="7" t="s">
        <v>29</v>
      </c>
      <c r="K23" s="16" t="s">
        <v>83</v>
      </c>
      <c r="L23" s="30">
        <v>924000</v>
      </c>
      <c r="M23" s="30">
        <f t="shared" si="0"/>
        <v>646800</v>
      </c>
      <c r="N23" s="31">
        <v>2023</v>
      </c>
      <c r="O23" s="31">
        <v>2023</v>
      </c>
      <c r="P23" s="31"/>
      <c r="Q23" s="31" t="s">
        <v>47</v>
      </c>
      <c r="R23" s="71" t="s">
        <v>52</v>
      </c>
      <c r="S23" s="32" t="s">
        <v>34</v>
      </c>
      <c r="T23" s="1"/>
      <c r="U23" s="1"/>
      <c r="V23" s="1"/>
      <c r="W23" s="1"/>
      <c r="X23" s="1"/>
      <c r="Y23" s="1"/>
      <c r="Z23" s="1"/>
    </row>
    <row r="24" spans="1:28" ht="39.75" customHeight="1" x14ac:dyDescent="0.25">
      <c r="A24" s="15">
        <v>21</v>
      </c>
      <c r="B24" s="72" t="s">
        <v>78</v>
      </c>
      <c r="C24" s="72" t="s">
        <v>79</v>
      </c>
      <c r="D24" s="7">
        <v>71006044</v>
      </c>
      <c r="E24" s="7">
        <v>107532905</v>
      </c>
      <c r="F24" s="7">
        <v>663000408</v>
      </c>
      <c r="G24" s="72" t="s">
        <v>84</v>
      </c>
      <c r="H24" s="7" t="s">
        <v>28</v>
      </c>
      <c r="I24" s="7" t="s">
        <v>81</v>
      </c>
      <c r="J24" s="7" t="s">
        <v>85</v>
      </c>
      <c r="K24" s="16" t="s">
        <v>84</v>
      </c>
      <c r="L24" s="30">
        <v>520300</v>
      </c>
      <c r="M24" s="30">
        <f t="shared" si="0"/>
        <v>364210</v>
      </c>
      <c r="N24" s="31">
        <v>2023</v>
      </c>
      <c r="O24" s="31">
        <v>2023</v>
      </c>
      <c r="P24" s="31"/>
      <c r="Q24" s="31" t="s">
        <v>47</v>
      </c>
      <c r="R24" s="71" t="s">
        <v>52</v>
      </c>
      <c r="S24" s="32" t="s">
        <v>34</v>
      </c>
      <c r="T24" s="1"/>
      <c r="U24" s="1"/>
      <c r="V24" s="1"/>
      <c r="W24" s="1"/>
      <c r="X24" s="1"/>
      <c r="Y24" s="1"/>
      <c r="Z24" s="1"/>
    </row>
    <row r="25" spans="1:28" ht="39" customHeight="1" x14ac:dyDescent="0.25">
      <c r="A25" s="6">
        <v>22</v>
      </c>
      <c r="B25" s="72" t="s">
        <v>78</v>
      </c>
      <c r="C25" s="72" t="s">
        <v>79</v>
      </c>
      <c r="D25" s="7">
        <v>71006044</v>
      </c>
      <c r="E25" s="7">
        <v>107532905</v>
      </c>
      <c r="F25" s="7">
        <v>663000408</v>
      </c>
      <c r="G25" s="72" t="s">
        <v>86</v>
      </c>
      <c r="H25" s="7" t="s">
        <v>28</v>
      </c>
      <c r="I25" s="7" t="s">
        <v>81</v>
      </c>
      <c r="J25" s="7" t="s">
        <v>87</v>
      </c>
      <c r="K25" s="16" t="s">
        <v>86</v>
      </c>
      <c r="L25" s="30">
        <v>472000</v>
      </c>
      <c r="M25" s="30">
        <f t="shared" si="0"/>
        <v>330400</v>
      </c>
      <c r="N25" s="31">
        <v>2023</v>
      </c>
      <c r="O25" s="31">
        <v>2023</v>
      </c>
      <c r="P25" s="31"/>
      <c r="Q25" s="31" t="s">
        <v>47</v>
      </c>
      <c r="R25" s="71" t="s">
        <v>52</v>
      </c>
      <c r="S25" s="32" t="s">
        <v>34</v>
      </c>
      <c r="T25" s="1"/>
      <c r="U25" s="1"/>
      <c r="V25" s="1"/>
      <c r="W25" s="1"/>
      <c r="X25" s="1"/>
      <c r="Y25" s="1"/>
      <c r="Z25" s="1"/>
    </row>
    <row r="26" spans="1:28" ht="36.75" customHeight="1" x14ac:dyDescent="0.25">
      <c r="A26" s="11">
        <v>23</v>
      </c>
      <c r="B26" s="21" t="s">
        <v>88</v>
      </c>
      <c r="C26" s="21" t="s">
        <v>89</v>
      </c>
      <c r="D26" s="16">
        <v>70989214</v>
      </c>
      <c r="E26" s="16">
        <v>107532689</v>
      </c>
      <c r="F26" s="16">
        <v>600060055</v>
      </c>
      <c r="G26" s="21" t="s">
        <v>90</v>
      </c>
      <c r="H26" s="16" t="s">
        <v>28</v>
      </c>
      <c r="I26" s="16" t="s">
        <v>81</v>
      </c>
      <c r="J26" s="16" t="s">
        <v>91</v>
      </c>
      <c r="K26" s="16" t="s">
        <v>92</v>
      </c>
      <c r="L26" s="9">
        <v>450000</v>
      </c>
      <c r="M26" s="9">
        <f t="shared" si="0"/>
        <v>315000</v>
      </c>
      <c r="N26" s="28">
        <v>2023</v>
      </c>
      <c r="O26" s="28">
        <v>2024</v>
      </c>
      <c r="P26" s="28"/>
      <c r="Q26" s="28"/>
      <c r="R26" s="8" t="s">
        <v>52</v>
      </c>
      <c r="S26" s="29" t="s">
        <v>34</v>
      </c>
      <c r="T26" s="1"/>
      <c r="U26" s="1"/>
      <c r="V26" s="1"/>
      <c r="W26" s="1"/>
      <c r="X26" s="1"/>
      <c r="Y26" s="1"/>
      <c r="Z26" s="1"/>
    </row>
    <row r="27" spans="1:28" ht="39.75" customHeight="1" thickBot="1" x14ac:dyDescent="0.3">
      <c r="A27" s="15">
        <v>24</v>
      </c>
      <c r="B27" s="21" t="s">
        <v>88</v>
      </c>
      <c r="C27" s="21" t="s">
        <v>89</v>
      </c>
      <c r="D27" s="16">
        <v>70989214</v>
      </c>
      <c r="E27" s="16">
        <v>107532689</v>
      </c>
      <c r="F27" s="16">
        <v>600060055</v>
      </c>
      <c r="G27" s="21" t="s">
        <v>93</v>
      </c>
      <c r="H27" s="16" t="s">
        <v>28</v>
      </c>
      <c r="I27" s="16" t="s">
        <v>81</v>
      </c>
      <c r="J27" s="16" t="s">
        <v>91</v>
      </c>
      <c r="K27" s="16" t="s">
        <v>94</v>
      </c>
      <c r="L27" s="9">
        <v>300000</v>
      </c>
      <c r="M27" s="9">
        <f t="shared" si="0"/>
        <v>210000</v>
      </c>
      <c r="N27" s="28">
        <v>2023</v>
      </c>
      <c r="O27" s="28">
        <v>2024</v>
      </c>
      <c r="P27" s="28"/>
      <c r="Q27" s="28"/>
      <c r="R27" s="8" t="s">
        <v>52</v>
      </c>
      <c r="S27" s="29" t="s">
        <v>34</v>
      </c>
      <c r="T27" s="1"/>
      <c r="U27" s="1"/>
      <c r="V27" s="1"/>
      <c r="W27" s="1"/>
      <c r="X27" s="1"/>
      <c r="Y27" s="1"/>
      <c r="Z27" s="1"/>
    </row>
    <row r="28" spans="1:28" x14ac:dyDescent="0.25">
      <c r="A28" s="33"/>
      <c r="B28" s="138" t="s">
        <v>95</v>
      </c>
      <c r="C28" s="138"/>
      <c r="D28" s="138"/>
      <c r="E28" s="138"/>
      <c r="F28" s="34"/>
      <c r="G28" s="73"/>
      <c r="H28" s="34"/>
      <c r="I28" s="34"/>
      <c r="J28" s="34"/>
      <c r="K28" s="35"/>
      <c r="L28" s="36"/>
      <c r="M28" s="36"/>
      <c r="N28" s="1"/>
      <c r="O28" s="1"/>
      <c r="P28" s="1"/>
      <c r="Q28" s="1"/>
      <c r="R28" s="75"/>
      <c r="S28" s="33"/>
      <c r="T28" s="1"/>
      <c r="U28" s="1"/>
      <c r="V28" s="1"/>
      <c r="W28" s="1"/>
      <c r="X28" s="1"/>
      <c r="Y28" s="1"/>
      <c r="Z28" s="1"/>
    </row>
    <row r="29" spans="1:28" x14ac:dyDescent="0.25">
      <c r="A29" s="33"/>
      <c r="B29" s="139" t="s">
        <v>96</v>
      </c>
      <c r="C29" s="139"/>
      <c r="D29" s="139"/>
      <c r="E29" s="139"/>
      <c r="F29" s="34"/>
      <c r="G29" s="73"/>
      <c r="H29" s="34"/>
      <c r="I29" s="34"/>
      <c r="J29" s="34"/>
      <c r="K29" s="35"/>
      <c r="L29" s="36"/>
      <c r="M29" s="36"/>
      <c r="N29" s="1"/>
      <c r="O29" s="1"/>
      <c r="P29" s="1"/>
      <c r="Q29" s="1"/>
      <c r="R29" s="75"/>
      <c r="S29" s="33"/>
      <c r="T29" s="1"/>
      <c r="U29" s="1"/>
      <c r="V29" s="1"/>
      <c r="W29" s="1"/>
      <c r="X29" s="1"/>
      <c r="Y29" s="1"/>
      <c r="Z29" s="1"/>
    </row>
    <row r="30" spans="1:28" ht="15.75" customHeight="1" x14ac:dyDescent="0.25">
      <c r="A30" s="37"/>
      <c r="B30" s="39"/>
      <c r="C30" s="74"/>
      <c r="D30" s="38"/>
      <c r="E30" s="37"/>
      <c r="F30" s="39"/>
      <c r="G30" s="74"/>
      <c r="H30" s="37"/>
      <c r="I30" s="37"/>
      <c r="J30" s="37"/>
      <c r="K30" s="37"/>
      <c r="L30" s="40"/>
      <c r="M30" s="40"/>
      <c r="N30" s="37"/>
      <c r="O30" s="37"/>
      <c r="P30" s="37"/>
      <c r="Q30" s="41"/>
      <c r="R30" s="74"/>
      <c r="S30" s="41"/>
      <c r="T30" s="37"/>
      <c r="U30" s="37"/>
      <c r="V30" s="37"/>
      <c r="W30" s="37"/>
      <c r="X30" s="37"/>
      <c r="Y30" s="37"/>
      <c r="Z30" s="37"/>
      <c r="AA30" s="42"/>
      <c r="AB30" s="43"/>
    </row>
    <row r="31" spans="1:28" ht="15.75" customHeight="1" x14ac:dyDescent="0.25">
      <c r="A31" s="91" t="s">
        <v>369</v>
      </c>
      <c r="B31" s="39"/>
      <c r="C31" s="74"/>
      <c r="D31" s="38"/>
      <c r="E31" s="37"/>
      <c r="F31" s="39"/>
      <c r="G31" s="74"/>
      <c r="H31" s="37"/>
      <c r="I31" s="37"/>
      <c r="J31" s="37"/>
      <c r="K31" s="37"/>
      <c r="L31" s="40"/>
      <c r="M31" s="40"/>
      <c r="N31" s="37"/>
      <c r="O31" s="37"/>
      <c r="P31" s="37"/>
      <c r="Q31" s="41"/>
      <c r="R31" s="74"/>
      <c r="S31" s="41"/>
      <c r="T31" s="37"/>
      <c r="U31" s="37"/>
      <c r="V31" s="37"/>
      <c r="W31" s="37"/>
      <c r="X31" s="37"/>
      <c r="Y31" s="37"/>
      <c r="Z31" s="37"/>
      <c r="AA31" s="42"/>
      <c r="AB31" s="43"/>
    </row>
    <row r="32" spans="1:28" ht="15.75" customHeight="1" x14ac:dyDescent="0.25">
      <c r="A32" s="1"/>
      <c r="B32" s="75"/>
      <c r="C32" s="75"/>
      <c r="D32" s="1"/>
      <c r="E32" s="1"/>
      <c r="F32" s="1"/>
      <c r="G32" s="75"/>
      <c r="H32" s="1"/>
      <c r="I32" s="1"/>
      <c r="J32" s="1"/>
      <c r="K32" s="1"/>
      <c r="L32" s="36"/>
      <c r="M32" s="36"/>
      <c r="N32" s="1"/>
      <c r="O32" s="1"/>
      <c r="P32" s="1"/>
      <c r="Q32" s="1"/>
      <c r="R32" s="75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75"/>
      <c r="C33" s="75"/>
      <c r="D33" s="1"/>
      <c r="E33" s="1"/>
      <c r="F33" s="1"/>
      <c r="G33" s="75"/>
      <c r="H33" s="1"/>
      <c r="I33" s="1"/>
      <c r="J33" s="1"/>
      <c r="K33" s="1"/>
      <c r="L33" s="36"/>
      <c r="M33" s="36"/>
      <c r="N33" s="1"/>
      <c r="O33" s="1"/>
      <c r="P33" s="1"/>
      <c r="Q33" s="1"/>
      <c r="R33" s="75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75"/>
      <c r="C34" s="75"/>
      <c r="D34" s="1"/>
      <c r="E34" s="1"/>
      <c r="F34" s="1"/>
      <c r="G34" s="75"/>
      <c r="H34" s="1"/>
      <c r="I34" s="1"/>
      <c r="J34" s="1"/>
      <c r="K34" s="1"/>
      <c r="L34" s="36"/>
      <c r="M34" s="36"/>
      <c r="N34" s="1"/>
      <c r="O34" s="1"/>
      <c r="P34" s="1"/>
      <c r="Q34" s="1"/>
      <c r="R34" s="75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75"/>
      <c r="C35" s="75"/>
      <c r="D35" s="1"/>
      <c r="E35" s="1"/>
      <c r="F35" s="1"/>
      <c r="G35" s="75"/>
      <c r="H35" s="1"/>
      <c r="I35" s="1"/>
      <c r="J35" s="1"/>
      <c r="K35" s="1"/>
      <c r="L35" s="36"/>
      <c r="M35" s="36"/>
      <c r="N35" s="1"/>
      <c r="O35" s="1"/>
      <c r="P35" s="1"/>
      <c r="Q35" s="1"/>
      <c r="R35" s="75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75"/>
      <c r="C36" s="75"/>
      <c r="D36" s="1"/>
      <c r="E36" s="1"/>
      <c r="F36" s="1"/>
      <c r="G36" s="75"/>
      <c r="H36" s="1"/>
      <c r="I36" s="1"/>
      <c r="J36" s="1"/>
      <c r="K36" s="1"/>
      <c r="L36" s="36"/>
      <c r="M36" s="36"/>
      <c r="N36" s="1"/>
      <c r="O36" s="1"/>
      <c r="P36" s="1"/>
      <c r="Q36" s="1"/>
      <c r="R36" s="75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75"/>
      <c r="C37" s="75"/>
      <c r="D37" s="1"/>
      <c r="E37" s="1"/>
      <c r="F37" s="1"/>
      <c r="G37" s="75"/>
      <c r="H37" s="1"/>
      <c r="I37" s="1"/>
      <c r="J37" s="1"/>
      <c r="K37" s="1"/>
      <c r="L37" s="36"/>
      <c r="M37" s="36"/>
      <c r="N37" s="1"/>
      <c r="O37" s="1"/>
      <c r="P37" s="1"/>
      <c r="Q37" s="1"/>
      <c r="R37" s="75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75"/>
      <c r="C38" s="75"/>
      <c r="D38" s="1"/>
      <c r="E38" s="1"/>
      <c r="F38" s="1"/>
      <c r="G38" s="75"/>
      <c r="H38" s="1"/>
      <c r="I38" s="1"/>
      <c r="J38" s="1"/>
      <c r="K38" s="1"/>
      <c r="L38" s="36"/>
      <c r="M38" s="36"/>
      <c r="N38" s="1"/>
      <c r="O38" s="1"/>
      <c r="P38" s="1"/>
      <c r="Q38" s="1"/>
      <c r="R38" s="75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75"/>
      <c r="C39" s="75"/>
      <c r="D39" s="1"/>
      <c r="E39" s="1"/>
      <c r="F39" s="1"/>
      <c r="G39" s="75"/>
      <c r="H39" s="1"/>
      <c r="I39" s="1"/>
      <c r="J39" s="1"/>
      <c r="K39" s="1"/>
      <c r="L39" s="36"/>
      <c r="M39" s="36"/>
      <c r="N39" s="1"/>
      <c r="O39" s="1"/>
      <c r="P39" s="1"/>
      <c r="Q39" s="1"/>
      <c r="R39" s="75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75"/>
      <c r="C40" s="75"/>
      <c r="D40" s="44"/>
      <c r="E40" s="44"/>
      <c r="F40" s="44"/>
      <c r="G40" s="76"/>
      <c r="H40" s="44"/>
      <c r="I40" s="44"/>
      <c r="J40" s="44"/>
      <c r="K40" s="44"/>
      <c r="L40" s="45"/>
      <c r="M40" s="45"/>
      <c r="N40" s="44"/>
      <c r="O40" s="44"/>
      <c r="P40" s="44"/>
      <c r="Q40" s="44"/>
      <c r="R40" s="76"/>
      <c r="S40" s="44"/>
      <c r="T40" s="44"/>
      <c r="U40" s="44"/>
      <c r="V40" s="44"/>
      <c r="W40" s="44"/>
      <c r="X40" s="44"/>
      <c r="Y40" s="44"/>
      <c r="Z40" s="44"/>
    </row>
    <row r="41" spans="1:26" ht="15.75" customHeight="1" x14ac:dyDescent="0.25">
      <c r="A41" s="1"/>
      <c r="B41" s="75"/>
      <c r="C41" s="75"/>
      <c r="D41" s="1"/>
      <c r="E41" s="1"/>
      <c r="F41" s="1"/>
      <c r="G41" s="75"/>
      <c r="H41" s="1"/>
      <c r="I41" s="1"/>
      <c r="J41" s="1"/>
      <c r="K41" s="1"/>
      <c r="L41" s="36"/>
      <c r="M41" s="36"/>
      <c r="N41" s="1"/>
      <c r="O41" s="1"/>
      <c r="P41" s="1"/>
      <c r="Q41" s="1"/>
      <c r="R41" s="75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75"/>
      <c r="C42" s="75"/>
      <c r="D42" s="1"/>
      <c r="E42" s="1"/>
      <c r="F42" s="1"/>
      <c r="G42" s="75"/>
      <c r="H42" s="1"/>
      <c r="I42" s="1"/>
      <c r="J42" s="1"/>
      <c r="K42" s="1"/>
      <c r="L42" s="36"/>
      <c r="M42" s="36"/>
      <c r="N42" s="1"/>
      <c r="O42" s="1"/>
      <c r="P42" s="1"/>
      <c r="Q42" s="1"/>
      <c r="R42" s="75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75"/>
      <c r="C43" s="75"/>
      <c r="D43" s="1"/>
      <c r="E43" s="1"/>
      <c r="F43" s="1"/>
      <c r="G43" s="75"/>
      <c r="H43" s="1"/>
      <c r="I43" s="1"/>
      <c r="J43" s="1"/>
      <c r="K43" s="1"/>
      <c r="L43" s="36"/>
      <c r="M43" s="36"/>
      <c r="N43" s="1"/>
      <c r="O43" s="1"/>
      <c r="P43" s="1"/>
      <c r="Q43" s="1"/>
      <c r="R43" s="75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75"/>
      <c r="C44" s="75"/>
      <c r="D44" s="1"/>
      <c r="E44" s="1"/>
      <c r="F44" s="1"/>
      <c r="G44" s="75"/>
      <c r="H44" s="1"/>
      <c r="I44" s="1"/>
      <c r="J44" s="1"/>
      <c r="K44" s="1"/>
      <c r="L44" s="36"/>
      <c r="M44" s="36"/>
      <c r="N44" s="1"/>
      <c r="O44" s="1"/>
      <c r="P44" s="1"/>
      <c r="Q44" s="1"/>
      <c r="R44" s="75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75"/>
      <c r="C45" s="75"/>
      <c r="D45" s="1"/>
      <c r="E45" s="1"/>
      <c r="F45" s="1"/>
      <c r="G45" s="75"/>
      <c r="H45" s="1"/>
      <c r="I45" s="1"/>
      <c r="J45" s="1"/>
      <c r="K45" s="1"/>
      <c r="L45" s="36"/>
      <c r="M45" s="36"/>
      <c r="N45" s="1"/>
      <c r="O45" s="1"/>
      <c r="P45" s="1"/>
      <c r="Q45" s="1"/>
      <c r="R45" s="75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75"/>
      <c r="C46" s="75"/>
      <c r="D46" s="1"/>
      <c r="E46" s="1"/>
      <c r="F46" s="1"/>
      <c r="G46" s="75"/>
      <c r="H46" s="1"/>
      <c r="I46" s="1"/>
      <c r="J46" s="1"/>
      <c r="K46" s="1"/>
      <c r="L46" s="36"/>
      <c r="M46" s="36"/>
      <c r="N46" s="1"/>
      <c r="O46" s="1"/>
      <c r="P46" s="1"/>
      <c r="Q46" s="1"/>
      <c r="R46" s="75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75"/>
      <c r="C47" s="75"/>
      <c r="D47" s="1"/>
      <c r="E47" s="1"/>
      <c r="F47" s="1"/>
      <c r="G47" s="75"/>
      <c r="H47" s="1"/>
      <c r="I47" s="1"/>
      <c r="J47" s="1"/>
      <c r="K47" s="1"/>
      <c r="L47" s="36"/>
      <c r="M47" s="36"/>
      <c r="N47" s="1"/>
      <c r="O47" s="1"/>
      <c r="P47" s="1"/>
      <c r="Q47" s="1"/>
      <c r="R47" s="75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75"/>
      <c r="C48" s="75"/>
      <c r="D48" s="1"/>
      <c r="E48" s="1"/>
      <c r="F48" s="1"/>
      <c r="G48" s="75"/>
      <c r="H48" s="1"/>
      <c r="I48" s="1"/>
      <c r="J48" s="1"/>
      <c r="K48" s="1"/>
      <c r="L48" s="36"/>
      <c r="M48" s="36"/>
      <c r="N48" s="1"/>
      <c r="O48" s="1"/>
      <c r="P48" s="1"/>
      <c r="Q48" s="1"/>
      <c r="R48" s="75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75"/>
      <c r="C49" s="75"/>
      <c r="D49" s="1"/>
      <c r="E49" s="1"/>
      <c r="F49" s="1"/>
      <c r="G49" s="75"/>
      <c r="H49" s="1"/>
      <c r="I49" s="1"/>
      <c r="J49" s="1"/>
      <c r="K49" s="1"/>
      <c r="L49" s="36"/>
      <c r="M49" s="36"/>
      <c r="N49" s="1"/>
      <c r="O49" s="1"/>
      <c r="P49" s="1"/>
      <c r="Q49" s="1"/>
      <c r="R49" s="75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75"/>
      <c r="C50" s="75"/>
      <c r="D50" s="1"/>
      <c r="E50" s="1"/>
      <c r="F50" s="1"/>
      <c r="G50" s="75"/>
      <c r="H50" s="1"/>
      <c r="I50" s="1"/>
      <c r="J50" s="1"/>
      <c r="K50" s="1"/>
      <c r="L50" s="36"/>
      <c r="M50" s="36"/>
      <c r="N50" s="1"/>
      <c r="O50" s="1"/>
      <c r="P50" s="1"/>
      <c r="Q50" s="1"/>
      <c r="R50" s="75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75"/>
      <c r="C51" s="75"/>
      <c r="D51" s="1"/>
      <c r="E51" s="1"/>
      <c r="F51" s="1"/>
      <c r="G51" s="75"/>
      <c r="H51" s="1"/>
      <c r="I51" s="1"/>
      <c r="J51" s="1"/>
      <c r="K51" s="1"/>
      <c r="L51" s="36"/>
      <c r="M51" s="36"/>
      <c r="N51" s="1"/>
      <c r="O51" s="1"/>
      <c r="P51" s="1"/>
      <c r="Q51" s="1"/>
      <c r="R51" s="75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75"/>
      <c r="C52" s="75"/>
      <c r="D52" s="1"/>
      <c r="E52" s="1"/>
      <c r="F52" s="1"/>
      <c r="G52" s="75"/>
      <c r="H52" s="1"/>
      <c r="I52" s="1"/>
      <c r="J52" s="1"/>
      <c r="K52" s="1"/>
      <c r="L52" s="36"/>
      <c r="M52" s="36"/>
      <c r="N52" s="1"/>
      <c r="O52" s="1"/>
      <c r="P52" s="1"/>
      <c r="Q52" s="1"/>
      <c r="R52" s="75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75"/>
      <c r="C53" s="75"/>
      <c r="D53" s="1"/>
      <c r="E53" s="1"/>
      <c r="F53" s="1"/>
      <c r="G53" s="75"/>
      <c r="H53" s="1"/>
      <c r="I53" s="1"/>
      <c r="J53" s="1"/>
      <c r="K53" s="1"/>
      <c r="L53" s="36"/>
      <c r="M53" s="36"/>
      <c r="N53" s="1"/>
      <c r="O53" s="1"/>
      <c r="P53" s="1"/>
      <c r="Q53" s="1"/>
      <c r="R53" s="75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75"/>
      <c r="C54" s="75"/>
      <c r="D54" s="1"/>
      <c r="E54" s="1"/>
      <c r="F54" s="1"/>
      <c r="G54" s="75"/>
      <c r="H54" s="1"/>
      <c r="I54" s="1"/>
      <c r="J54" s="1"/>
      <c r="K54" s="1"/>
      <c r="L54" s="36"/>
      <c r="M54" s="36"/>
      <c r="N54" s="1"/>
      <c r="O54" s="1"/>
      <c r="P54" s="1"/>
      <c r="Q54" s="1"/>
      <c r="R54" s="75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75"/>
      <c r="C55" s="75"/>
      <c r="D55" s="1"/>
      <c r="E55" s="1"/>
      <c r="F55" s="1"/>
      <c r="G55" s="75"/>
      <c r="H55" s="1"/>
      <c r="I55" s="1"/>
      <c r="J55" s="1"/>
      <c r="K55" s="1"/>
      <c r="L55" s="36"/>
      <c r="M55" s="36"/>
      <c r="N55" s="1"/>
      <c r="O55" s="1"/>
      <c r="P55" s="1"/>
      <c r="Q55" s="1"/>
      <c r="R55" s="75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75"/>
      <c r="C56" s="75"/>
      <c r="D56" s="1"/>
      <c r="E56" s="1"/>
      <c r="F56" s="1"/>
      <c r="G56" s="75"/>
      <c r="H56" s="1"/>
      <c r="I56" s="1"/>
      <c r="J56" s="1"/>
      <c r="K56" s="1"/>
      <c r="L56" s="36"/>
      <c r="M56" s="36"/>
      <c r="N56" s="1"/>
      <c r="O56" s="1"/>
      <c r="P56" s="1"/>
      <c r="Q56" s="1"/>
      <c r="R56" s="75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75"/>
      <c r="C57" s="75"/>
      <c r="D57" s="1"/>
      <c r="E57" s="1"/>
      <c r="F57" s="1"/>
      <c r="G57" s="75"/>
      <c r="H57" s="1"/>
      <c r="I57" s="1"/>
      <c r="J57" s="1"/>
      <c r="K57" s="1"/>
      <c r="L57" s="36"/>
      <c r="M57" s="36"/>
      <c r="N57" s="1"/>
      <c r="O57" s="1"/>
      <c r="P57" s="1"/>
      <c r="Q57" s="1"/>
      <c r="R57" s="75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75"/>
      <c r="C58" s="75"/>
      <c r="D58" s="1"/>
      <c r="E58" s="1"/>
      <c r="F58" s="1"/>
      <c r="G58" s="75"/>
      <c r="H58" s="1"/>
      <c r="I58" s="1"/>
      <c r="J58" s="1"/>
      <c r="K58" s="1"/>
      <c r="L58" s="36"/>
      <c r="M58" s="36"/>
      <c r="N58" s="1"/>
      <c r="O58" s="1"/>
      <c r="P58" s="1"/>
      <c r="Q58" s="1"/>
      <c r="R58" s="75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75"/>
      <c r="C59" s="75"/>
      <c r="D59" s="1"/>
      <c r="E59" s="1"/>
      <c r="F59" s="1"/>
      <c r="G59" s="75"/>
      <c r="H59" s="1"/>
      <c r="I59" s="1"/>
      <c r="J59" s="1"/>
      <c r="K59" s="1"/>
      <c r="L59" s="36"/>
      <c r="M59" s="36"/>
      <c r="N59" s="1"/>
      <c r="O59" s="1"/>
      <c r="P59" s="1"/>
      <c r="Q59" s="1"/>
      <c r="R59" s="75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75"/>
      <c r="C60" s="75"/>
      <c r="D60" s="1"/>
      <c r="E60" s="1"/>
      <c r="F60" s="1"/>
      <c r="G60" s="75"/>
      <c r="H60" s="1"/>
      <c r="I60" s="1"/>
      <c r="J60" s="1"/>
      <c r="K60" s="1"/>
      <c r="L60" s="36"/>
      <c r="M60" s="36"/>
      <c r="N60" s="1"/>
      <c r="O60" s="1"/>
      <c r="P60" s="1"/>
      <c r="Q60" s="1"/>
      <c r="R60" s="75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75"/>
      <c r="C61" s="75"/>
      <c r="D61" s="1"/>
      <c r="E61" s="1"/>
      <c r="F61" s="1"/>
      <c r="G61" s="75"/>
      <c r="H61" s="1"/>
      <c r="I61" s="1"/>
      <c r="J61" s="1"/>
      <c r="K61" s="1"/>
      <c r="L61" s="36"/>
      <c r="M61" s="36"/>
      <c r="N61" s="1"/>
      <c r="O61" s="1"/>
      <c r="P61" s="1"/>
      <c r="Q61" s="1"/>
      <c r="R61" s="75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75"/>
      <c r="C62" s="75"/>
      <c r="D62" s="1"/>
      <c r="E62" s="1"/>
      <c r="F62" s="1"/>
      <c r="G62" s="75"/>
      <c r="H62" s="1"/>
      <c r="I62" s="1"/>
      <c r="J62" s="1"/>
      <c r="K62" s="1"/>
      <c r="L62" s="36"/>
      <c r="M62" s="36"/>
      <c r="N62" s="1"/>
      <c r="O62" s="1"/>
      <c r="P62" s="1"/>
      <c r="Q62" s="1"/>
      <c r="R62" s="75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75"/>
      <c r="C63" s="75"/>
      <c r="D63" s="1"/>
      <c r="E63" s="1"/>
      <c r="F63" s="1"/>
      <c r="G63" s="75"/>
      <c r="H63" s="1"/>
      <c r="I63" s="1"/>
      <c r="J63" s="1"/>
      <c r="K63" s="1"/>
      <c r="L63" s="36"/>
      <c r="M63" s="36"/>
      <c r="N63" s="1"/>
      <c r="O63" s="1"/>
      <c r="P63" s="1"/>
      <c r="Q63" s="1"/>
      <c r="R63" s="75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75"/>
      <c r="C64" s="75"/>
      <c r="D64" s="1"/>
      <c r="E64" s="1"/>
      <c r="F64" s="1"/>
      <c r="G64" s="75"/>
      <c r="H64" s="1"/>
      <c r="I64" s="1"/>
      <c r="J64" s="1"/>
      <c r="K64" s="1"/>
      <c r="L64" s="36"/>
      <c r="M64" s="36"/>
      <c r="N64" s="1"/>
      <c r="O64" s="1"/>
      <c r="P64" s="1"/>
      <c r="Q64" s="1"/>
      <c r="R64" s="75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75"/>
      <c r="C65" s="75"/>
      <c r="D65" s="1"/>
      <c r="E65" s="1"/>
      <c r="F65" s="1"/>
      <c r="G65" s="75"/>
      <c r="H65" s="1"/>
      <c r="I65" s="1"/>
      <c r="J65" s="1"/>
      <c r="K65" s="1"/>
      <c r="L65" s="36"/>
      <c r="M65" s="36"/>
      <c r="N65" s="1"/>
      <c r="O65" s="1"/>
      <c r="P65" s="1"/>
      <c r="Q65" s="1"/>
      <c r="R65" s="75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75"/>
      <c r="C66" s="75"/>
      <c r="D66" s="1"/>
      <c r="E66" s="1"/>
      <c r="F66" s="1"/>
      <c r="G66" s="75"/>
      <c r="H66" s="1"/>
      <c r="I66" s="1"/>
      <c r="J66" s="1"/>
      <c r="K66" s="1"/>
      <c r="L66" s="36"/>
      <c r="M66" s="36"/>
      <c r="N66" s="1"/>
      <c r="O66" s="1"/>
      <c r="P66" s="1"/>
      <c r="Q66" s="1"/>
      <c r="R66" s="75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75"/>
      <c r="C67" s="75"/>
      <c r="D67" s="1"/>
      <c r="E67" s="1"/>
      <c r="F67" s="1"/>
      <c r="G67" s="75"/>
      <c r="H67" s="1"/>
      <c r="I67" s="1"/>
      <c r="J67" s="1"/>
      <c r="K67" s="1"/>
      <c r="L67" s="36"/>
      <c r="M67" s="36"/>
      <c r="N67" s="1"/>
      <c r="O67" s="1"/>
      <c r="P67" s="1"/>
      <c r="Q67" s="1"/>
      <c r="R67" s="75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75"/>
      <c r="C68" s="75"/>
      <c r="D68" s="1"/>
      <c r="E68" s="1"/>
      <c r="F68" s="1"/>
      <c r="G68" s="75"/>
      <c r="H68" s="1"/>
      <c r="I68" s="1"/>
      <c r="J68" s="1"/>
      <c r="K68" s="1"/>
      <c r="L68" s="36"/>
      <c r="M68" s="36"/>
      <c r="N68" s="1"/>
      <c r="O68" s="1"/>
      <c r="P68" s="1"/>
      <c r="Q68" s="1"/>
      <c r="R68" s="75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75"/>
      <c r="C69" s="75"/>
      <c r="D69" s="1"/>
      <c r="E69" s="1"/>
      <c r="F69" s="1"/>
      <c r="G69" s="75"/>
      <c r="H69" s="1"/>
      <c r="I69" s="1"/>
      <c r="J69" s="1"/>
      <c r="K69" s="1"/>
      <c r="L69" s="36"/>
      <c r="M69" s="36"/>
      <c r="N69" s="1"/>
      <c r="O69" s="1"/>
      <c r="P69" s="1"/>
      <c r="Q69" s="1"/>
      <c r="R69" s="75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75"/>
      <c r="C70" s="75"/>
      <c r="D70" s="1"/>
      <c r="E70" s="1"/>
      <c r="F70" s="1"/>
      <c r="G70" s="75"/>
      <c r="H70" s="1"/>
      <c r="I70" s="1"/>
      <c r="J70" s="1"/>
      <c r="K70" s="1"/>
      <c r="L70" s="36"/>
      <c r="M70" s="36"/>
      <c r="N70" s="1"/>
      <c r="O70" s="1"/>
      <c r="P70" s="1"/>
      <c r="Q70" s="1"/>
      <c r="R70" s="75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75"/>
      <c r="C71" s="75"/>
      <c r="D71" s="1"/>
      <c r="E71" s="1"/>
      <c r="F71" s="1"/>
      <c r="G71" s="75"/>
      <c r="H71" s="1"/>
      <c r="I71" s="1"/>
      <c r="J71" s="1"/>
      <c r="K71" s="1"/>
      <c r="L71" s="36"/>
      <c r="M71" s="36"/>
      <c r="N71" s="1"/>
      <c r="O71" s="1"/>
      <c r="P71" s="1"/>
      <c r="Q71" s="1"/>
      <c r="R71" s="75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75"/>
      <c r="C72" s="75"/>
      <c r="D72" s="1"/>
      <c r="E72" s="1"/>
      <c r="F72" s="1"/>
      <c r="G72" s="75"/>
      <c r="H72" s="1"/>
      <c r="I72" s="1"/>
      <c r="J72" s="1"/>
      <c r="K72" s="1"/>
      <c r="L72" s="36"/>
      <c r="M72" s="36"/>
      <c r="N72" s="1"/>
      <c r="O72" s="1"/>
      <c r="P72" s="1"/>
      <c r="Q72" s="1"/>
      <c r="R72" s="75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75"/>
      <c r="C73" s="75"/>
      <c r="D73" s="1"/>
      <c r="E73" s="1"/>
      <c r="F73" s="1"/>
      <c r="G73" s="75"/>
      <c r="H73" s="1"/>
      <c r="I73" s="1"/>
      <c r="J73" s="1"/>
      <c r="K73" s="1"/>
      <c r="L73" s="36"/>
      <c r="M73" s="36"/>
      <c r="N73" s="1"/>
      <c r="O73" s="1"/>
      <c r="P73" s="1"/>
      <c r="Q73" s="1"/>
      <c r="R73" s="75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75"/>
      <c r="C74" s="75"/>
      <c r="D74" s="1"/>
      <c r="E74" s="1"/>
      <c r="F74" s="1"/>
      <c r="G74" s="75"/>
      <c r="H74" s="1"/>
      <c r="I74" s="1"/>
      <c r="J74" s="1"/>
      <c r="K74" s="1"/>
      <c r="L74" s="36"/>
      <c r="M74" s="36"/>
      <c r="N74" s="1"/>
      <c r="O74" s="1"/>
      <c r="P74" s="1"/>
      <c r="Q74" s="1"/>
      <c r="R74" s="75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75"/>
      <c r="C75" s="75"/>
      <c r="D75" s="1"/>
      <c r="E75" s="1"/>
      <c r="F75" s="1"/>
      <c r="G75" s="75"/>
      <c r="H75" s="1"/>
      <c r="I75" s="1"/>
      <c r="J75" s="1"/>
      <c r="K75" s="1"/>
      <c r="L75" s="36"/>
      <c r="M75" s="36"/>
      <c r="N75" s="1"/>
      <c r="O75" s="1"/>
      <c r="P75" s="1"/>
      <c r="Q75" s="1"/>
      <c r="R75" s="75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75"/>
      <c r="C76" s="75"/>
      <c r="D76" s="1"/>
      <c r="E76" s="1"/>
      <c r="F76" s="1"/>
      <c r="G76" s="75"/>
      <c r="H76" s="1"/>
      <c r="I76" s="1"/>
      <c r="J76" s="1"/>
      <c r="K76" s="1"/>
      <c r="L76" s="36"/>
      <c r="M76" s="36"/>
      <c r="N76" s="1"/>
      <c r="O76" s="1"/>
      <c r="P76" s="1"/>
      <c r="Q76" s="1"/>
      <c r="R76" s="75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75"/>
      <c r="C77" s="75"/>
      <c r="D77" s="1"/>
      <c r="E77" s="1"/>
      <c r="F77" s="1"/>
      <c r="G77" s="75"/>
      <c r="H77" s="1"/>
      <c r="I77" s="1"/>
      <c r="J77" s="1"/>
      <c r="K77" s="1"/>
      <c r="L77" s="36"/>
      <c r="M77" s="36"/>
      <c r="N77" s="1"/>
      <c r="O77" s="1"/>
      <c r="P77" s="1"/>
      <c r="Q77" s="1"/>
      <c r="R77" s="75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75"/>
      <c r="C78" s="75"/>
      <c r="D78" s="1"/>
      <c r="E78" s="1"/>
      <c r="F78" s="1"/>
      <c r="G78" s="75"/>
      <c r="H78" s="1"/>
      <c r="I78" s="1"/>
      <c r="J78" s="1"/>
      <c r="K78" s="1"/>
      <c r="L78" s="36"/>
      <c r="M78" s="36"/>
      <c r="N78" s="1"/>
      <c r="O78" s="1"/>
      <c r="P78" s="1"/>
      <c r="Q78" s="1"/>
      <c r="R78" s="75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75"/>
      <c r="C79" s="75"/>
      <c r="D79" s="1"/>
      <c r="E79" s="1"/>
      <c r="F79" s="1"/>
      <c r="G79" s="75"/>
      <c r="H79" s="1"/>
      <c r="I79" s="1"/>
      <c r="J79" s="1"/>
      <c r="K79" s="1"/>
      <c r="L79" s="36"/>
      <c r="M79" s="36"/>
      <c r="N79" s="1"/>
      <c r="O79" s="1"/>
      <c r="P79" s="1"/>
      <c r="Q79" s="1"/>
      <c r="R79" s="75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75"/>
      <c r="C80" s="75"/>
      <c r="D80" s="1"/>
      <c r="E80" s="1"/>
      <c r="F80" s="1"/>
      <c r="G80" s="75"/>
      <c r="H80" s="1"/>
      <c r="I80" s="1"/>
      <c r="J80" s="1"/>
      <c r="K80" s="1"/>
      <c r="L80" s="36"/>
      <c r="M80" s="36"/>
      <c r="N80" s="1"/>
      <c r="O80" s="1"/>
      <c r="P80" s="1"/>
      <c r="Q80" s="1"/>
      <c r="R80" s="75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75"/>
      <c r="C81" s="75"/>
      <c r="D81" s="1"/>
      <c r="E81" s="1"/>
      <c r="F81" s="1"/>
      <c r="G81" s="75"/>
      <c r="H81" s="1"/>
      <c r="I81" s="1"/>
      <c r="J81" s="1"/>
      <c r="K81" s="1"/>
      <c r="L81" s="36"/>
      <c r="M81" s="36"/>
      <c r="N81" s="1"/>
      <c r="O81" s="1"/>
      <c r="P81" s="1"/>
      <c r="Q81" s="1"/>
      <c r="R81" s="75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75"/>
      <c r="C82" s="75"/>
      <c r="D82" s="1"/>
      <c r="E82" s="1"/>
      <c r="F82" s="1"/>
      <c r="G82" s="75"/>
      <c r="H82" s="1"/>
      <c r="I82" s="1"/>
      <c r="J82" s="1"/>
      <c r="K82" s="1"/>
      <c r="L82" s="36"/>
      <c r="M82" s="36"/>
      <c r="N82" s="1"/>
      <c r="O82" s="1"/>
      <c r="P82" s="1"/>
      <c r="Q82" s="1"/>
      <c r="R82" s="75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75"/>
      <c r="C83" s="75"/>
      <c r="D83" s="1"/>
      <c r="E83" s="1"/>
      <c r="F83" s="1"/>
      <c r="G83" s="75"/>
      <c r="H83" s="1"/>
      <c r="I83" s="1"/>
      <c r="J83" s="1"/>
      <c r="K83" s="1"/>
      <c r="L83" s="36"/>
      <c r="M83" s="36"/>
      <c r="N83" s="1"/>
      <c r="O83" s="1"/>
      <c r="P83" s="1"/>
      <c r="Q83" s="1"/>
      <c r="R83" s="75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75"/>
      <c r="C84" s="75"/>
      <c r="D84" s="1"/>
      <c r="E84" s="1"/>
      <c r="F84" s="1"/>
      <c r="G84" s="75"/>
      <c r="H84" s="1"/>
      <c r="I84" s="1"/>
      <c r="J84" s="1"/>
      <c r="K84" s="1"/>
      <c r="L84" s="36"/>
      <c r="M84" s="36"/>
      <c r="N84" s="1"/>
      <c r="O84" s="1"/>
      <c r="P84" s="1"/>
      <c r="Q84" s="1"/>
      <c r="R84" s="75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75"/>
      <c r="C85" s="75"/>
      <c r="D85" s="1"/>
      <c r="E85" s="1"/>
      <c r="F85" s="1"/>
      <c r="G85" s="75"/>
      <c r="H85" s="1"/>
      <c r="I85" s="1"/>
      <c r="J85" s="1"/>
      <c r="K85" s="1"/>
      <c r="L85" s="36"/>
      <c r="M85" s="36"/>
      <c r="N85" s="1"/>
      <c r="O85" s="1"/>
      <c r="P85" s="1"/>
      <c r="Q85" s="1"/>
      <c r="R85" s="75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75"/>
      <c r="C86" s="75"/>
      <c r="D86" s="1"/>
      <c r="E86" s="1"/>
      <c r="F86" s="1"/>
      <c r="G86" s="75"/>
      <c r="H86" s="1"/>
      <c r="I86" s="1"/>
      <c r="J86" s="1"/>
      <c r="K86" s="1"/>
      <c r="L86" s="36"/>
      <c r="M86" s="36"/>
      <c r="N86" s="1"/>
      <c r="O86" s="1"/>
      <c r="P86" s="1"/>
      <c r="Q86" s="1"/>
      <c r="R86" s="75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75"/>
      <c r="C87" s="75"/>
      <c r="D87" s="1"/>
      <c r="E87" s="1"/>
      <c r="F87" s="1"/>
      <c r="G87" s="75"/>
      <c r="H87" s="1"/>
      <c r="I87" s="1"/>
      <c r="J87" s="1"/>
      <c r="K87" s="1"/>
      <c r="L87" s="36"/>
      <c r="M87" s="36"/>
      <c r="N87" s="1"/>
      <c r="O87" s="1"/>
      <c r="P87" s="1"/>
      <c r="Q87" s="1"/>
      <c r="R87" s="75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75"/>
      <c r="C88" s="75"/>
      <c r="D88" s="1"/>
      <c r="E88" s="1"/>
      <c r="F88" s="1"/>
      <c r="G88" s="75"/>
      <c r="H88" s="1"/>
      <c r="I88" s="1"/>
      <c r="J88" s="1"/>
      <c r="K88" s="1"/>
      <c r="L88" s="36"/>
      <c r="M88" s="36"/>
      <c r="N88" s="1"/>
      <c r="O88" s="1"/>
      <c r="P88" s="1"/>
      <c r="Q88" s="1"/>
      <c r="R88" s="75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75"/>
      <c r="C89" s="75"/>
      <c r="D89" s="1"/>
      <c r="E89" s="1"/>
      <c r="F89" s="1"/>
      <c r="G89" s="75"/>
      <c r="H89" s="1"/>
      <c r="I89" s="1"/>
      <c r="J89" s="1"/>
      <c r="K89" s="1"/>
      <c r="L89" s="36"/>
      <c r="M89" s="36"/>
      <c r="N89" s="1"/>
      <c r="O89" s="1"/>
      <c r="P89" s="1"/>
      <c r="Q89" s="1"/>
      <c r="R89" s="75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75"/>
      <c r="C90" s="75"/>
      <c r="D90" s="1"/>
      <c r="E90" s="1"/>
      <c r="F90" s="1"/>
      <c r="G90" s="75"/>
      <c r="H90" s="1"/>
      <c r="I90" s="1"/>
      <c r="J90" s="1"/>
      <c r="K90" s="1"/>
      <c r="L90" s="36"/>
      <c r="M90" s="36"/>
      <c r="N90" s="1"/>
      <c r="O90" s="1"/>
      <c r="P90" s="1"/>
      <c r="Q90" s="1"/>
      <c r="R90" s="75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75"/>
      <c r="C91" s="75"/>
      <c r="D91" s="1"/>
      <c r="E91" s="1"/>
      <c r="F91" s="1"/>
      <c r="G91" s="75"/>
      <c r="H91" s="1"/>
      <c r="I91" s="1"/>
      <c r="J91" s="1"/>
      <c r="K91" s="1"/>
      <c r="L91" s="36"/>
      <c r="M91" s="36"/>
      <c r="N91" s="1"/>
      <c r="O91" s="1"/>
      <c r="P91" s="1"/>
      <c r="Q91" s="1"/>
      <c r="R91" s="75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75"/>
      <c r="C92" s="75"/>
      <c r="D92" s="1"/>
      <c r="E92" s="1"/>
      <c r="F92" s="1"/>
      <c r="G92" s="75"/>
      <c r="H92" s="1"/>
      <c r="I92" s="1"/>
      <c r="J92" s="1"/>
      <c r="K92" s="1"/>
      <c r="L92" s="36"/>
      <c r="M92" s="36"/>
      <c r="N92" s="1"/>
      <c r="O92" s="1"/>
      <c r="P92" s="1"/>
      <c r="Q92" s="1"/>
      <c r="R92" s="75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75"/>
      <c r="C93" s="75"/>
      <c r="D93" s="1"/>
      <c r="E93" s="1"/>
      <c r="F93" s="1"/>
      <c r="G93" s="75"/>
      <c r="H93" s="1"/>
      <c r="I93" s="1"/>
      <c r="J93" s="1"/>
      <c r="K93" s="1"/>
      <c r="L93" s="36"/>
      <c r="M93" s="36"/>
      <c r="N93" s="1"/>
      <c r="O93" s="1"/>
      <c r="P93" s="1"/>
      <c r="Q93" s="1"/>
      <c r="R93" s="75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75"/>
      <c r="C94" s="75"/>
      <c r="D94" s="1"/>
      <c r="E94" s="1"/>
      <c r="F94" s="1"/>
      <c r="G94" s="75"/>
      <c r="H94" s="1"/>
      <c r="I94" s="1"/>
      <c r="J94" s="1"/>
      <c r="K94" s="1"/>
      <c r="L94" s="36"/>
      <c r="M94" s="36"/>
      <c r="N94" s="1"/>
      <c r="O94" s="1"/>
      <c r="P94" s="1"/>
      <c r="Q94" s="1"/>
      <c r="R94" s="75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75"/>
      <c r="C95" s="75"/>
      <c r="D95" s="1"/>
      <c r="E95" s="1"/>
      <c r="F95" s="1"/>
      <c r="G95" s="75"/>
      <c r="H95" s="1"/>
      <c r="I95" s="1"/>
      <c r="J95" s="1"/>
      <c r="K95" s="1"/>
      <c r="L95" s="36"/>
      <c r="M95" s="36"/>
      <c r="N95" s="1"/>
      <c r="O95" s="1"/>
      <c r="P95" s="1"/>
      <c r="Q95" s="1"/>
      <c r="R95" s="75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75"/>
      <c r="C96" s="75"/>
      <c r="D96" s="1"/>
      <c r="E96" s="1"/>
      <c r="F96" s="1"/>
      <c r="G96" s="75"/>
      <c r="H96" s="1"/>
      <c r="I96" s="1"/>
      <c r="J96" s="1"/>
      <c r="K96" s="1"/>
      <c r="L96" s="36"/>
      <c r="M96" s="36"/>
      <c r="N96" s="1"/>
      <c r="O96" s="1"/>
      <c r="P96" s="1"/>
      <c r="Q96" s="1"/>
      <c r="R96" s="75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75"/>
      <c r="C97" s="75"/>
      <c r="D97" s="1"/>
      <c r="E97" s="1"/>
      <c r="F97" s="1"/>
      <c r="G97" s="75"/>
      <c r="H97" s="1"/>
      <c r="I97" s="1"/>
      <c r="J97" s="1"/>
      <c r="K97" s="1"/>
      <c r="L97" s="36"/>
      <c r="M97" s="36"/>
      <c r="N97" s="1"/>
      <c r="O97" s="1"/>
      <c r="P97" s="1"/>
      <c r="Q97" s="1"/>
      <c r="R97" s="75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75"/>
      <c r="C98" s="75"/>
      <c r="D98" s="1"/>
      <c r="E98" s="1"/>
      <c r="F98" s="1"/>
      <c r="G98" s="75"/>
      <c r="H98" s="1"/>
      <c r="I98" s="1"/>
      <c r="J98" s="1"/>
      <c r="K98" s="1"/>
      <c r="L98" s="36"/>
      <c r="M98" s="36"/>
      <c r="N98" s="1"/>
      <c r="O98" s="1"/>
      <c r="P98" s="1"/>
      <c r="Q98" s="1"/>
      <c r="R98" s="75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75"/>
      <c r="C99" s="75"/>
      <c r="D99" s="1"/>
      <c r="E99" s="1"/>
      <c r="F99" s="1"/>
      <c r="G99" s="75"/>
      <c r="H99" s="1"/>
      <c r="I99" s="1"/>
      <c r="J99" s="1"/>
      <c r="K99" s="1"/>
      <c r="L99" s="36"/>
      <c r="M99" s="36"/>
      <c r="N99" s="1"/>
      <c r="O99" s="1"/>
      <c r="P99" s="1"/>
      <c r="Q99" s="1"/>
      <c r="R99" s="75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75"/>
      <c r="C100" s="75"/>
      <c r="D100" s="1"/>
      <c r="E100" s="1"/>
      <c r="F100" s="1"/>
      <c r="G100" s="75"/>
      <c r="H100" s="1"/>
      <c r="I100" s="1"/>
      <c r="J100" s="1"/>
      <c r="K100" s="1"/>
      <c r="L100" s="36"/>
      <c r="M100" s="36"/>
      <c r="N100" s="1"/>
      <c r="O100" s="1"/>
      <c r="P100" s="1"/>
      <c r="Q100" s="1"/>
      <c r="R100" s="75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75"/>
      <c r="C101" s="75"/>
      <c r="D101" s="1"/>
      <c r="E101" s="1"/>
      <c r="F101" s="1"/>
      <c r="G101" s="75"/>
      <c r="H101" s="1"/>
      <c r="I101" s="1"/>
      <c r="J101" s="1"/>
      <c r="K101" s="1"/>
      <c r="L101" s="36"/>
      <c r="M101" s="36"/>
      <c r="N101" s="1"/>
      <c r="O101" s="1"/>
      <c r="P101" s="1"/>
      <c r="Q101" s="1"/>
      <c r="R101" s="75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75"/>
      <c r="C102" s="75"/>
      <c r="D102" s="1"/>
      <c r="E102" s="1"/>
      <c r="F102" s="1"/>
      <c r="G102" s="75"/>
      <c r="H102" s="1"/>
      <c r="I102" s="1"/>
      <c r="J102" s="1"/>
      <c r="K102" s="1"/>
      <c r="L102" s="36"/>
      <c r="M102" s="36"/>
      <c r="N102" s="1"/>
      <c r="O102" s="1"/>
      <c r="P102" s="1"/>
      <c r="Q102" s="1"/>
      <c r="R102" s="75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75"/>
      <c r="C103" s="75"/>
      <c r="D103" s="1"/>
      <c r="E103" s="1"/>
      <c r="F103" s="1"/>
      <c r="G103" s="75"/>
      <c r="H103" s="1"/>
      <c r="I103" s="1"/>
      <c r="J103" s="1"/>
      <c r="K103" s="1"/>
      <c r="L103" s="36"/>
      <c r="M103" s="36"/>
      <c r="N103" s="1"/>
      <c r="O103" s="1"/>
      <c r="P103" s="1"/>
      <c r="Q103" s="1"/>
      <c r="R103" s="75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75"/>
      <c r="C104" s="75"/>
      <c r="D104" s="1"/>
      <c r="E104" s="1"/>
      <c r="F104" s="1"/>
      <c r="G104" s="75"/>
      <c r="H104" s="1"/>
      <c r="I104" s="1"/>
      <c r="J104" s="1"/>
      <c r="K104" s="1"/>
      <c r="L104" s="36"/>
      <c r="M104" s="36"/>
      <c r="N104" s="1"/>
      <c r="O104" s="1"/>
      <c r="P104" s="1"/>
      <c r="Q104" s="1"/>
      <c r="R104" s="75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75"/>
      <c r="C105" s="75"/>
      <c r="D105" s="1"/>
      <c r="E105" s="1"/>
      <c r="F105" s="1"/>
      <c r="G105" s="75"/>
      <c r="H105" s="1"/>
      <c r="I105" s="1"/>
      <c r="J105" s="1"/>
      <c r="K105" s="1"/>
      <c r="L105" s="36"/>
      <c r="M105" s="36"/>
      <c r="N105" s="1"/>
      <c r="O105" s="1"/>
      <c r="P105" s="1"/>
      <c r="Q105" s="1"/>
      <c r="R105" s="75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75"/>
      <c r="C106" s="75"/>
      <c r="D106" s="1"/>
      <c r="E106" s="1"/>
      <c r="F106" s="1"/>
      <c r="G106" s="75"/>
      <c r="H106" s="1"/>
      <c r="I106" s="1"/>
      <c r="J106" s="1"/>
      <c r="K106" s="1"/>
      <c r="L106" s="36"/>
      <c r="M106" s="36"/>
      <c r="N106" s="1"/>
      <c r="O106" s="1"/>
      <c r="P106" s="1"/>
      <c r="Q106" s="1"/>
      <c r="R106" s="75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75"/>
      <c r="C107" s="75"/>
      <c r="D107" s="1"/>
      <c r="E107" s="1"/>
      <c r="F107" s="1"/>
      <c r="G107" s="75"/>
      <c r="H107" s="1"/>
      <c r="I107" s="1"/>
      <c r="J107" s="1"/>
      <c r="K107" s="1"/>
      <c r="L107" s="36"/>
      <c r="M107" s="36"/>
      <c r="N107" s="1"/>
      <c r="O107" s="1"/>
      <c r="P107" s="1"/>
      <c r="Q107" s="1"/>
      <c r="R107" s="75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75"/>
      <c r="C108" s="75"/>
      <c r="D108" s="1"/>
      <c r="E108" s="1"/>
      <c r="F108" s="1"/>
      <c r="G108" s="75"/>
      <c r="H108" s="1"/>
      <c r="I108" s="1"/>
      <c r="J108" s="1"/>
      <c r="K108" s="1"/>
      <c r="L108" s="36"/>
      <c r="M108" s="36"/>
      <c r="N108" s="1"/>
      <c r="O108" s="1"/>
      <c r="P108" s="1"/>
      <c r="Q108" s="1"/>
      <c r="R108" s="75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75"/>
      <c r="C109" s="75"/>
      <c r="D109" s="1"/>
      <c r="E109" s="1"/>
      <c r="F109" s="1"/>
      <c r="G109" s="75"/>
      <c r="H109" s="1"/>
      <c r="I109" s="1"/>
      <c r="J109" s="1"/>
      <c r="K109" s="1"/>
      <c r="L109" s="36"/>
      <c r="M109" s="36"/>
      <c r="N109" s="1"/>
      <c r="O109" s="1"/>
      <c r="P109" s="1"/>
      <c r="Q109" s="1"/>
      <c r="R109" s="75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75"/>
      <c r="C110" s="75"/>
      <c r="D110" s="1"/>
      <c r="E110" s="1"/>
      <c r="F110" s="1"/>
      <c r="G110" s="75"/>
      <c r="H110" s="1"/>
      <c r="I110" s="1"/>
      <c r="J110" s="1"/>
      <c r="K110" s="1"/>
      <c r="L110" s="36"/>
      <c r="M110" s="36"/>
      <c r="N110" s="1"/>
      <c r="O110" s="1"/>
      <c r="P110" s="1"/>
      <c r="Q110" s="1"/>
      <c r="R110" s="75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75"/>
      <c r="C111" s="75"/>
      <c r="D111" s="1"/>
      <c r="E111" s="1"/>
      <c r="F111" s="1"/>
      <c r="G111" s="75"/>
      <c r="H111" s="1"/>
      <c r="I111" s="1"/>
      <c r="J111" s="1"/>
      <c r="K111" s="1"/>
      <c r="L111" s="36"/>
      <c r="M111" s="36"/>
      <c r="N111" s="1"/>
      <c r="O111" s="1"/>
      <c r="P111" s="1"/>
      <c r="Q111" s="1"/>
      <c r="R111" s="75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75"/>
      <c r="C112" s="75"/>
      <c r="D112" s="1"/>
      <c r="E112" s="1"/>
      <c r="F112" s="1"/>
      <c r="G112" s="75"/>
      <c r="H112" s="1"/>
      <c r="I112" s="1"/>
      <c r="J112" s="1"/>
      <c r="K112" s="1"/>
      <c r="L112" s="36"/>
      <c r="M112" s="36"/>
      <c r="N112" s="1"/>
      <c r="O112" s="1"/>
      <c r="P112" s="1"/>
      <c r="Q112" s="1"/>
      <c r="R112" s="75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75"/>
      <c r="C113" s="75"/>
      <c r="D113" s="1"/>
      <c r="E113" s="1"/>
      <c r="F113" s="1"/>
      <c r="G113" s="75"/>
      <c r="H113" s="1"/>
      <c r="I113" s="1"/>
      <c r="J113" s="1"/>
      <c r="K113" s="1"/>
      <c r="L113" s="36"/>
      <c r="M113" s="36"/>
      <c r="N113" s="1"/>
      <c r="O113" s="1"/>
      <c r="P113" s="1"/>
      <c r="Q113" s="1"/>
      <c r="R113" s="75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75"/>
      <c r="C114" s="75"/>
      <c r="D114" s="1"/>
      <c r="E114" s="1"/>
      <c r="F114" s="1"/>
      <c r="G114" s="75"/>
      <c r="H114" s="1"/>
      <c r="I114" s="1"/>
      <c r="J114" s="1"/>
      <c r="K114" s="1"/>
      <c r="L114" s="36"/>
      <c r="M114" s="36"/>
      <c r="N114" s="1"/>
      <c r="O114" s="1"/>
      <c r="P114" s="1"/>
      <c r="Q114" s="1"/>
      <c r="R114" s="75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75"/>
      <c r="C115" s="75"/>
      <c r="D115" s="1"/>
      <c r="E115" s="1"/>
      <c r="F115" s="1"/>
      <c r="G115" s="75"/>
      <c r="H115" s="1"/>
      <c r="I115" s="1"/>
      <c r="J115" s="1"/>
      <c r="K115" s="1"/>
      <c r="L115" s="36"/>
      <c r="M115" s="36"/>
      <c r="N115" s="1"/>
      <c r="O115" s="1"/>
      <c r="P115" s="1"/>
      <c r="Q115" s="1"/>
      <c r="R115" s="75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75"/>
      <c r="C116" s="75"/>
      <c r="D116" s="1"/>
      <c r="E116" s="1"/>
      <c r="F116" s="1"/>
      <c r="G116" s="75"/>
      <c r="H116" s="1"/>
      <c r="I116" s="1"/>
      <c r="J116" s="1"/>
      <c r="K116" s="1"/>
      <c r="L116" s="36"/>
      <c r="M116" s="36"/>
      <c r="N116" s="1"/>
      <c r="O116" s="1"/>
      <c r="P116" s="1"/>
      <c r="Q116" s="1"/>
      <c r="R116" s="75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75"/>
      <c r="C117" s="75"/>
      <c r="D117" s="1"/>
      <c r="E117" s="1"/>
      <c r="F117" s="1"/>
      <c r="G117" s="75"/>
      <c r="H117" s="1"/>
      <c r="I117" s="1"/>
      <c r="J117" s="1"/>
      <c r="K117" s="1"/>
      <c r="L117" s="36"/>
      <c r="M117" s="36"/>
      <c r="N117" s="1"/>
      <c r="O117" s="1"/>
      <c r="P117" s="1"/>
      <c r="Q117" s="1"/>
      <c r="R117" s="75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75"/>
      <c r="C118" s="75"/>
      <c r="D118" s="1"/>
      <c r="E118" s="1"/>
      <c r="F118" s="1"/>
      <c r="G118" s="75"/>
      <c r="H118" s="1"/>
      <c r="I118" s="1"/>
      <c r="J118" s="1"/>
      <c r="K118" s="1"/>
      <c r="L118" s="36"/>
      <c r="M118" s="36"/>
      <c r="N118" s="1"/>
      <c r="O118" s="1"/>
      <c r="P118" s="1"/>
      <c r="Q118" s="1"/>
      <c r="R118" s="75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75"/>
      <c r="C119" s="75"/>
      <c r="D119" s="1"/>
      <c r="E119" s="1"/>
      <c r="F119" s="1"/>
      <c r="G119" s="75"/>
      <c r="H119" s="1"/>
      <c r="I119" s="1"/>
      <c r="J119" s="1"/>
      <c r="K119" s="1"/>
      <c r="L119" s="36"/>
      <c r="M119" s="36"/>
      <c r="N119" s="1"/>
      <c r="O119" s="1"/>
      <c r="P119" s="1"/>
      <c r="Q119" s="1"/>
      <c r="R119" s="75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75"/>
      <c r="C120" s="75"/>
      <c r="D120" s="1"/>
      <c r="E120" s="1"/>
      <c r="F120" s="1"/>
      <c r="G120" s="75"/>
      <c r="H120" s="1"/>
      <c r="I120" s="1"/>
      <c r="J120" s="1"/>
      <c r="K120" s="1"/>
      <c r="L120" s="36"/>
      <c r="M120" s="36"/>
      <c r="N120" s="1"/>
      <c r="O120" s="1"/>
      <c r="P120" s="1"/>
      <c r="Q120" s="1"/>
      <c r="R120" s="75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75"/>
      <c r="C121" s="75"/>
      <c r="D121" s="1"/>
      <c r="E121" s="1"/>
      <c r="F121" s="1"/>
      <c r="G121" s="75"/>
      <c r="H121" s="1"/>
      <c r="I121" s="1"/>
      <c r="J121" s="1"/>
      <c r="K121" s="1"/>
      <c r="L121" s="36"/>
      <c r="M121" s="36"/>
      <c r="N121" s="1"/>
      <c r="O121" s="1"/>
      <c r="P121" s="1"/>
      <c r="Q121" s="1"/>
      <c r="R121" s="75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75"/>
      <c r="C122" s="75"/>
      <c r="D122" s="1"/>
      <c r="E122" s="1"/>
      <c r="F122" s="1"/>
      <c r="G122" s="75"/>
      <c r="H122" s="1"/>
      <c r="I122" s="1"/>
      <c r="J122" s="1"/>
      <c r="K122" s="1"/>
      <c r="L122" s="36"/>
      <c r="M122" s="36"/>
      <c r="N122" s="1"/>
      <c r="O122" s="1"/>
      <c r="P122" s="1"/>
      <c r="Q122" s="1"/>
      <c r="R122" s="75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75"/>
      <c r="C123" s="75"/>
      <c r="D123" s="1"/>
      <c r="E123" s="1"/>
      <c r="F123" s="1"/>
      <c r="G123" s="75"/>
      <c r="H123" s="1"/>
      <c r="I123" s="1"/>
      <c r="J123" s="1"/>
      <c r="K123" s="1"/>
      <c r="L123" s="36"/>
      <c r="M123" s="36"/>
      <c r="N123" s="1"/>
      <c r="O123" s="1"/>
      <c r="P123" s="1"/>
      <c r="Q123" s="1"/>
      <c r="R123" s="75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75"/>
      <c r="C124" s="75"/>
      <c r="D124" s="1"/>
      <c r="E124" s="1"/>
      <c r="F124" s="1"/>
      <c r="G124" s="75"/>
      <c r="H124" s="1"/>
      <c r="I124" s="1"/>
      <c r="J124" s="1"/>
      <c r="K124" s="1"/>
      <c r="L124" s="36"/>
      <c r="M124" s="36"/>
      <c r="N124" s="1"/>
      <c r="O124" s="1"/>
      <c r="P124" s="1"/>
      <c r="Q124" s="1"/>
      <c r="R124" s="75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75"/>
      <c r="C125" s="75"/>
      <c r="D125" s="1"/>
      <c r="E125" s="1"/>
      <c r="F125" s="1"/>
      <c r="G125" s="75"/>
      <c r="H125" s="1"/>
      <c r="I125" s="1"/>
      <c r="J125" s="1"/>
      <c r="K125" s="1"/>
      <c r="L125" s="36"/>
      <c r="M125" s="36"/>
      <c r="N125" s="1"/>
      <c r="O125" s="1"/>
      <c r="P125" s="1"/>
      <c r="Q125" s="1"/>
      <c r="R125" s="75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75"/>
      <c r="C126" s="75"/>
      <c r="D126" s="1"/>
      <c r="E126" s="1"/>
      <c r="F126" s="1"/>
      <c r="G126" s="75"/>
      <c r="H126" s="1"/>
      <c r="I126" s="1"/>
      <c r="J126" s="1"/>
      <c r="K126" s="1"/>
      <c r="L126" s="36"/>
      <c r="M126" s="36"/>
      <c r="N126" s="1"/>
      <c r="O126" s="1"/>
      <c r="P126" s="1"/>
      <c r="Q126" s="1"/>
      <c r="R126" s="75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75"/>
      <c r="C127" s="75"/>
      <c r="D127" s="1"/>
      <c r="E127" s="1"/>
      <c r="F127" s="1"/>
      <c r="G127" s="75"/>
      <c r="H127" s="1"/>
      <c r="I127" s="1"/>
      <c r="J127" s="1"/>
      <c r="K127" s="1"/>
      <c r="L127" s="36"/>
      <c r="M127" s="36"/>
      <c r="N127" s="1"/>
      <c r="O127" s="1"/>
      <c r="P127" s="1"/>
      <c r="Q127" s="1"/>
      <c r="R127" s="75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75"/>
      <c r="C128" s="75"/>
      <c r="D128" s="1"/>
      <c r="E128" s="1"/>
      <c r="F128" s="1"/>
      <c r="G128" s="75"/>
      <c r="H128" s="1"/>
      <c r="I128" s="1"/>
      <c r="J128" s="1"/>
      <c r="K128" s="1"/>
      <c r="L128" s="36"/>
      <c r="M128" s="36"/>
      <c r="N128" s="1"/>
      <c r="O128" s="1"/>
      <c r="P128" s="1"/>
      <c r="Q128" s="1"/>
      <c r="R128" s="75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75"/>
      <c r="C129" s="75"/>
      <c r="D129" s="1"/>
      <c r="E129" s="1"/>
      <c r="F129" s="1"/>
      <c r="G129" s="75"/>
      <c r="H129" s="1"/>
      <c r="I129" s="1"/>
      <c r="J129" s="1"/>
      <c r="K129" s="1"/>
      <c r="L129" s="36"/>
      <c r="M129" s="36"/>
      <c r="N129" s="1"/>
      <c r="O129" s="1"/>
      <c r="P129" s="1"/>
      <c r="Q129" s="1"/>
      <c r="R129" s="75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75"/>
      <c r="C130" s="75"/>
      <c r="D130" s="1"/>
      <c r="E130" s="1"/>
      <c r="F130" s="1"/>
      <c r="G130" s="75"/>
      <c r="H130" s="1"/>
      <c r="I130" s="1"/>
      <c r="J130" s="1"/>
      <c r="K130" s="1"/>
      <c r="L130" s="36"/>
      <c r="M130" s="36"/>
      <c r="N130" s="1"/>
      <c r="O130" s="1"/>
      <c r="P130" s="1"/>
      <c r="Q130" s="1"/>
      <c r="R130" s="75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75"/>
      <c r="C131" s="75"/>
      <c r="D131" s="1"/>
      <c r="E131" s="1"/>
      <c r="F131" s="1"/>
      <c r="G131" s="75"/>
      <c r="H131" s="1"/>
      <c r="I131" s="1"/>
      <c r="J131" s="1"/>
      <c r="K131" s="1"/>
      <c r="L131" s="36"/>
      <c r="M131" s="36"/>
      <c r="N131" s="1"/>
      <c r="O131" s="1"/>
      <c r="P131" s="1"/>
      <c r="Q131" s="1"/>
      <c r="R131" s="75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75"/>
      <c r="C132" s="75"/>
      <c r="D132" s="1"/>
      <c r="E132" s="1"/>
      <c r="F132" s="1"/>
      <c r="G132" s="75"/>
      <c r="H132" s="1"/>
      <c r="I132" s="1"/>
      <c r="J132" s="1"/>
      <c r="K132" s="1"/>
      <c r="L132" s="36"/>
      <c r="M132" s="36"/>
      <c r="N132" s="1"/>
      <c r="O132" s="1"/>
      <c r="P132" s="1"/>
      <c r="Q132" s="1"/>
      <c r="R132" s="75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75"/>
      <c r="C133" s="75"/>
      <c r="D133" s="1"/>
      <c r="E133" s="1"/>
      <c r="F133" s="1"/>
      <c r="G133" s="75"/>
      <c r="H133" s="1"/>
      <c r="I133" s="1"/>
      <c r="J133" s="1"/>
      <c r="K133" s="1"/>
      <c r="L133" s="36"/>
      <c r="M133" s="36"/>
      <c r="N133" s="1"/>
      <c r="O133" s="1"/>
      <c r="P133" s="1"/>
      <c r="Q133" s="1"/>
      <c r="R133" s="75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75"/>
      <c r="C134" s="75"/>
      <c r="D134" s="1"/>
      <c r="E134" s="1"/>
      <c r="F134" s="1"/>
      <c r="G134" s="75"/>
      <c r="H134" s="1"/>
      <c r="I134" s="1"/>
      <c r="J134" s="1"/>
      <c r="K134" s="1"/>
      <c r="L134" s="36"/>
      <c r="M134" s="36"/>
      <c r="N134" s="1"/>
      <c r="O134" s="1"/>
      <c r="P134" s="1"/>
      <c r="Q134" s="1"/>
      <c r="R134" s="75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75"/>
      <c r="C135" s="75"/>
      <c r="D135" s="1"/>
      <c r="E135" s="1"/>
      <c r="F135" s="1"/>
      <c r="G135" s="75"/>
      <c r="H135" s="1"/>
      <c r="I135" s="1"/>
      <c r="J135" s="1"/>
      <c r="K135" s="1"/>
      <c r="L135" s="36"/>
      <c r="M135" s="36"/>
      <c r="N135" s="1"/>
      <c r="O135" s="1"/>
      <c r="P135" s="1"/>
      <c r="Q135" s="1"/>
      <c r="R135" s="75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75"/>
      <c r="C136" s="75"/>
      <c r="D136" s="1"/>
      <c r="E136" s="1"/>
      <c r="F136" s="1"/>
      <c r="G136" s="75"/>
      <c r="H136" s="1"/>
      <c r="I136" s="1"/>
      <c r="J136" s="1"/>
      <c r="K136" s="1"/>
      <c r="L136" s="36"/>
      <c r="M136" s="36"/>
      <c r="N136" s="1"/>
      <c r="O136" s="1"/>
      <c r="P136" s="1"/>
      <c r="Q136" s="1"/>
      <c r="R136" s="75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75"/>
      <c r="C137" s="75"/>
      <c r="D137" s="1"/>
      <c r="E137" s="1"/>
      <c r="F137" s="1"/>
      <c r="G137" s="75"/>
      <c r="H137" s="1"/>
      <c r="I137" s="1"/>
      <c r="J137" s="1"/>
      <c r="K137" s="1"/>
      <c r="L137" s="36"/>
      <c r="M137" s="36"/>
      <c r="N137" s="1"/>
      <c r="O137" s="1"/>
      <c r="P137" s="1"/>
      <c r="Q137" s="1"/>
      <c r="R137" s="75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75"/>
      <c r="C138" s="75"/>
      <c r="D138" s="1"/>
      <c r="E138" s="1"/>
      <c r="F138" s="1"/>
      <c r="G138" s="75"/>
      <c r="H138" s="1"/>
      <c r="I138" s="1"/>
      <c r="J138" s="1"/>
      <c r="K138" s="1"/>
      <c r="L138" s="36"/>
      <c r="M138" s="36"/>
      <c r="N138" s="1"/>
      <c r="O138" s="1"/>
      <c r="P138" s="1"/>
      <c r="Q138" s="1"/>
      <c r="R138" s="75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75"/>
      <c r="C139" s="75"/>
      <c r="D139" s="1"/>
      <c r="E139" s="1"/>
      <c r="F139" s="1"/>
      <c r="G139" s="75"/>
      <c r="H139" s="1"/>
      <c r="I139" s="1"/>
      <c r="J139" s="1"/>
      <c r="K139" s="1"/>
      <c r="L139" s="36"/>
      <c r="M139" s="36"/>
      <c r="N139" s="1"/>
      <c r="O139" s="1"/>
      <c r="P139" s="1"/>
      <c r="Q139" s="1"/>
      <c r="R139" s="75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75"/>
      <c r="C140" s="75"/>
      <c r="D140" s="1"/>
      <c r="E140" s="1"/>
      <c r="F140" s="1"/>
      <c r="G140" s="75"/>
      <c r="H140" s="1"/>
      <c r="I140" s="1"/>
      <c r="J140" s="1"/>
      <c r="K140" s="1"/>
      <c r="L140" s="36"/>
      <c r="M140" s="36"/>
      <c r="N140" s="1"/>
      <c r="O140" s="1"/>
      <c r="P140" s="1"/>
      <c r="Q140" s="1"/>
      <c r="R140" s="75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75"/>
      <c r="C141" s="75"/>
      <c r="D141" s="1"/>
      <c r="E141" s="1"/>
      <c r="F141" s="1"/>
      <c r="G141" s="75"/>
      <c r="H141" s="1"/>
      <c r="I141" s="1"/>
      <c r="J141" s="1"/>
      <c r="K141" s="1"/>
      <c r="L141" s="36"/>
      <c r="M141" s="36"/>
      <c r="N141" s="1"/>
      <c r="O141" s="1"/>
      <c r="P141" s="1"/>
      <c r="Q141" s="1"/>
      <c r="R141" s="75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75"/>
      <c r="C142" s="75"/>
      <c r="D142" s="1"/>
      <c r="E142" s="1"/>
      <c r="F142" s="1"/>
      <c r="G142" s="75"/>
      <c r="H142" s="1"/>
      <c r="I142" s="1"/>
      <c r="J142" s="1"/>
      <c r="K142" s="1"/>
      <c r="L142" s="36"/>
      <c r="M142" s="36"/>
      <c r="N142" s="1"/>
      <c r="O142" s="1"/>
      <c r="P142" s="1"/>
      <c r="Q142" s="1"/>
      <c r="R142" s="75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75"/>
      <c r="C143" s="75"/>
      <c r="D143" s="1"/>
      <c r="E143" s="1"/>
      <c r="F143" s="1"/>
      <c r="G143" s="75"/>
      <c r="H143" s="1"/>
      <c r="I143" s="1"/>
      <c r="J143" s="1"/>
      <c r="K143" s="1"/>
      <c r="L143" s="36"/>
      <c r="M143" s="36"/>
      <c r="N143" s="1"/>
      <c r="O143" s="1"/>
      <c r="P143" s="1"/>
      <c r="Q143" s="1"/>
      <c r="R143" s="75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75"/>
      <c r="C144" s="75"/>
      <c r="D144" s="1"/>
      <c r="E144" s="1"/>
      <c r="F144" s="1"/>
      <c r="G144" s="75"/>
      <c r="H144" s="1"/>
      <c r="I144" s="1"/>
      <c r="J144" s="1"/>
      <c r="K144" s="1"/>
      <c r="L144" s="36"/>
      <c r="M144" s="36"/>
      <c r="N144" s="1"/>
      <c r="O144" s="1"/>
      <c r="P144" s="1"/>
      <c r="Q144" s="1"/>
      <c r="R144" s="75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75"/>
      <c r="C145" s="75"/>
      <c r="D145" s="1"/>
      <c r="E145" s="1"/>
      <c r="F145" s="1"/>
      <c r="G145" s="75"/>
      <c r="H145" s="1"/>
      <c r="I145" s="1"/>
      <c r="J145" s="1"/>
      <c r="K145" s="1"/>
      <c r="L145" s="36"/>
      <c r="M145" s="36"/>
      <c r="N145" s="1"/>
      <c r="O145" s="1"/>
      <c r="P145" s="1"/>
      <c r="Q145" s="1"/>
      <c r="R145" s="75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75"/>
      <c r="C146" s="75"/>
      <c r="D146" s="1"/>
      <c r="E146" s="1"/>
      <c r="F146" s="1"/>
      <c r="G146" s="75"/>
      <c r="H146" s="1"/>
      <c r="I146" s="1"/>
      <c r="J146" s="1"/>
      <c r="K146" s="1"/>
      <c r="L146" s="36"/>
      <c r="M146" s="36"/>
      <c r="N146" s="1"/>
      <c r="O146" s="1"/>
      <c r="P146" s="1"/>
      <c r="Q146" s="1"/>
      <c r="R146" s="75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75"/>
      <c r="C147" s="75"/>
      <c r="D147" s="1"/>
      <c r="E147" s="1"/>
      <c r="F147" s="1"/>
      <c r="G147" s="75"/>
      <c r="H147" s="1"/>
      <c r="I147" s="1"/>
      <c r="J147" s="1"/>
      <c r="K147" s="1"/>
      <c r="L147" s="36"/>
      <c r="M147" s="36"/>
      <c r="N147" s="1"/>
      <c r="O147" s="1"/>
      <c r="P147" s="1"/>
      <c r="Q147" s="1"/>
      <c r="R147" s="75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75"/>
      <c r="C148" s="75"/>
      <c r="D148" s="1"/>
      <c r="E148" s="1"/>
      <c r="F148" s="1"/>
      <c r="G148" s="75"/>
      <c r="H148" s="1"/>
      <c r="I148" s="1"/>
      <c r="J148" s="1"/>
      <c r="K148" s="1"/>
      <c r="L148" s="36"/>
      <c r="M148" s="36"/>
      <c r="N148" s="1"/>
      <c r="O148" s="1"/>
      <c r="P148" s="1"/>
      <c r="Q148" s="1"/>
      <c r="R148" s="75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75"/>
      <c r="C149" s="75"/>
      <c r="D149" s="1"/>
      <c r="E149" s="1"/>
      <c r="F149" s="1"/>
      <c r="G149" s="75"/>
      <c r="H149" s="1"/>
      <c r="I149" s="1"/>
      <c r="J149" s="1"/>
      <c r="K149" s="1"/>
      <c r="L149" s="36"/>
      <c r="M149" s="36"/>
      <c r="N149" s="1"/>
      <c r="O149" s="1"/>
      <c r="P149" s="1"/>
      <c r="Q149" s="1"/>
      <c r="R149" s="75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75"/>
      <c r="C150" s="75"/>
      <c r="D150" s="1"/>
      <c r="E150" s="1"/>
      <c r="F150" s="1"/>
      <c r="G150" s="75"/>
      <c r="H150" s="1"/>
      <c r="I150" s="1"/>
      <c r="J150" s="1"/>
      <c r="K150" s="1"/>
      <c r="L150" s="36"/>
      <c r="M150" s="36"/>
      <c r="N150" s="1"/>
      <c r="O150" s="1"/>
      <c r="P150" s="1"/>
      <c r="Q150" s="1"/>
      <c r="R150" s="75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75"/>
      <c r="C151" s="75"/>
      <c r="D151" s="1"/>
      <c r="E151" s="1"/>
      <c r="F151" s="1"/>
      <c r="G151" s="75"/>
      <c r="H151" s="1"/>
      <c r="I151" s="1"/>
      <c r="J151" s="1"/>
      <c r="K151" s="1"/>
      <c r="L151" s="36"/>
      <c r="M151" s="36"/>
      <c r="N151" s="1"/>
      <c r="O151" s="1"/>
      <c r="P151" s="1"/>
      <c r="Q151" s="1"/>
      <c r="R151" s="75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75"/>
      <c r="C152" s="75"/>
      <c r="D152" s="1"/>
      <c r="E152" s="1"/>
      <c r="F152" s="1"/>
      <c r="G152" s="75"/>
      <c r="H152" s="1"/>
      <c r="I152" s="1"/>
      <c r="J152" s="1"/>
      <c r="K152" s="1"/>
      <c r="L152" s="36"/>
      <c r="M152" s="36"/>
      <c r="N152" s="1"/>
      <c r="O152" s="1"/>
      <c r="P152" s="1"/>
      <c r="Q152" s="1"/>
      <c r="R152" s="75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75"/>
      <c r="C153" s="75"/>
      <c r="D153" s="1"/>
      <c r="E153" s="1"/>
      <c r="F153" s="1"/>
      <c r="G153" s="75"/>
      <c r="H153" s="1"/>
      <c r="I153" s="1"/>
      <c r="J153" s="1"/>
      <c r="K153" s="1"/>
      <c r="L153" s="36"/>
      <c r="M153" s="36"/>
      <c r="N153" s="1"/>
      <c r="O153" s="1"/>
      <c r="P153" s="1"/>
      <c r="Q153" s="1"/>
      <c r="R153" s="75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75"/>
      <c r="C154" s="75"/>
      <c r="D154" s="1"/>
      <c r="E154" s="1"/>
      <c r="F154" s="1"/>
      <c r="G154" s="75"/>
      <c r="H154" s="1"/>
      <c r="I154" s="1"/>
      <c r="J154" s="1"/>
      <c r="K154" s="1"/>
      <c r="L154" s="36"/>
      <c r="M154" s="36"/>
      <c r="N154" s="1"/>
      <c r="O154" s="1"/>
      <c r="P154" s="1"/>
      <c r="Q154" s="1"/>
      <c r="R154" s="75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75"/>
      <c r="C155" s="75"/>
      <c r="D155" s="1"/>
      <c r="E155" s="1"/>
      <c r="F155" s="1"/>
      <c r="G155" s="75"/>
      <c r="H155" s="1"/>
      <c r="I155" s="1"/>
      <c r="J155" s="1"/>
      <c r="K155" s="1"/>
      <c r="L155" s="36"/>
      <c r="M155" s="36"/>
      <c r="N155" s="1"/>
      <c r="O155" s="1"/>
      <c r="P155" s="1"/>
      <c r="Q155" s="1"/>
      <c r="R155" s="75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75"/>
      <c r="C156" s="75"/>
      <c r="D156" s="1"/>
      <c r="E156" s="1"/>
      <c r="F156" s="1"/>
      <c r="G156" s="75"/>
      <c r="H156" s="1"/>
      <c r="I156" s="1"/>
      <c r="J156" s="1"/>
      <c r="K156" s="1"/>
      <c r="L156" s="36"/>
      <c r="M156" s="36"/>
      <c r="N156" s="1"/>
      <c r="O156" s="1"/>
      <c r="P156" s="1"/>
      <c r="Q156" s="1"/>
      <c r="R156" s="75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75"/>
      <c r="C157" s="75"/>
      <c r="D157" s="1"/>
      <c r="E157" s="1"/>
      <c r="F157" s="1"/>
      <c r="G157" s="75"/>
      <c r="H157" s="1"/>
      <c r="I157" s="1"/>
      <c r="J157" s="1"/>
      <c r="K157" s="1"/>
      <c r="L157" s="36"/>
      <c r="M157" s="36"/>
      <c r="N157" s="1"/>
      <c r="O157" s="1"/>
      <c r="P157" s="1"/>
      <c r="Q157" s="1"/>
      <c r="R157" s="75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75"/>
      <c r="C158" s="75"/>
      <c r="D158" s="1"/>
      <c r="E158" s="1"/>
      <c r="F158" s="1"/>
      <c r="G158" s="75"/>
      <c r="H158" s="1"/>
      <c r="I158" s="1"/>
      <c r="J158" s="1"/>
      <c r="K158" s="1"/>
      <c r="L158" s="36"/>
      <c r="M158" s="36"/>
      <c r="N158" s="1"/>
      <c r="O158" s="1"/>
      <c r="P158" s="1"/>
      <c r="Q158" s="1"/>
      <c r="R158" s="75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75"/>
      <c r="C159" s="75"/>
      <c r="D159" s="1"/>
      <c r="E159" s="1"/>
      <c r="F159" s="1"/>
      <c r="G159" s="75"/>
      <c r="H159" s="1"/>
      <c r="I159" s="1"/>
      <c r="J159" s="1"/>
      <c r="K159" s="1"/>
      <c r="L159" s="36"/>
      <c r="M159" s="36"/>
      <c r="N159" s="1"/>
      <c r="O159" s="1"/>
      <c r="P159" s="1"/>
      <c r="Q159" s="1"/>
      <c r="R159" s="75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75"/>
      <c r="C160" s="75"/>
      <c r="D160" s="1"/>
      <c r="E160" s="1"/>
      <c r="F160" s="1"/>
      <c r="G160" s="75"/>
      <c r="H160" s="1"/>
      <c r="I160" s="1"/>
      <c r="J160" s="1"/>
      <c r="K160" s="1"/>
      <c r="L160" s="36"/>
      <c r="M160" s="36"/>
      <c r="N160" s="1"/>
      <c r="O160" s="1"/>
      <c r="P160" s="1"/>
      <c r="Q160" s="1"/>
      <c r="R160" s="75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75"/>
      <c r="C161" s="75"/>
      <c r="D161" s="1"/>
      <c r="E161" s="1"/>
      <c r="F161" s="1"/>
      <c r="G161" s="75"/>
      <c r="H161" s="1"/>
      <c r="I161" s="1"/>
      <c r="J161" s="1"/>
      <c r="K161" s="1"/>
      <c r="L161" s="36"/>
      <c r="M161" s="36"/>
      <c r="N161" s="1"/>
      <c r="O161" s="1"/>
      <c r="P161" s="1"/>
      <c r="Q161" s="1"/>
      <c r="R161" s="75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75"/>
      <c r="C162" s="75"/>
      <c r="D162" s="1"/>
      <c r="E162" s="1"/>
      <c r="F162" s="1"/>
      <c r="G162" s="75"/>
      <c r="H162" s="1"/>
      <c r="I162" s="1"/>
      <c r="J162" s="1"/>
      <c r="K162" s="1"/>
      <c r="L162" s="36"/>
      <c r="M162" s="36"/>
      <c r="N162" s="1"/>
      <c r="O162" s="1"/>
      <c r="P162" s="1"/>
      <c r="Q162" s="1"/>
      <c r="R162" s="75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75"/>
      <c r="C163" s="75"/>
      <c r="D163" s="1"/>
      <c r="E163" s="1"/>
      <c r="F163" s="1"/>
      <c r="G163" s="75"/>
      <c r="H163" s="1"/>
      <c r="I163" s="1"/>
      <c r="J163" s="1"/>
      <c r="K163" s="1"/>
      <c r="L163" s="36"/>
      <c r="M163" s="36"/>
      <c r="N163" s="1"/>
      <c r="O163" s="1"/>
      <c r="P163" s="1"/>
      <c r="Q163" s="1"/>
      <c r="R163" s="75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75"/>
      <c r="C164" s="75"/>
      <c r="D164" s="1"/>
      <c r="E164" s="1"/>
      <c r="F164" s="1"/>
      <c r="G164" s="75"/>
      <c r="H164" s="1"/>
      <c r="I164" s="1"/>
      <c r="J164" s="1"/>
      <c r="K164" s="1"/>
      <c r="L164" s="36"/>
      <c r="M164" s="36"/>
      <c r="N164" s="1"/>
      <c r="O164" s="1"/>
      <c r="P164" s="1"/>
      <c r="Q164" s="1"/>
      <c r="R164" s="75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75"/>
      <c r="C165" s="75"/>
      <c r="D165" s="1"/>
      <c r="E165" s="1"/>
      <c r="F165" s="1"/>
      <c r="G165" s="75"/>
      <c r="H165" s="1"/>
      <c r="I165" s="1"/>
      <c r="J165" s="1"/>
      <c r="K165" s="1"/>
      <c r="L165" s="36"/>
      <c r="M165" s="36"/>
      <c r="N165" s="1"/>
      <c r="O165" s="1"/>
      <c r="P165" s="1"/>
      <c r="Q165" s="1"/>
      <c r="R165" s="75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75"/>
      <c r="C166" s="75"/>
      <c r="D166" s="1"/>
      <c r="E166" s="1"/>
      <c r="F166" s="1"/>
      <c r="G166" s="75"/>
      <c r="H166" s="1"/>
      <c r="I166" s="1"/>
      <c r="J166" s="1"/>
      <c r="K166" s="1"/>
      <c r="L166" s="36"/>
      <c r="M166" s="36"/>
      <c r="N166" s="1"/>
      <c r="O166" s="1"/>
      <c r="P166" s="1"/>
      <c r="Q166" s="1"/>
      <c r="R166" s="75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75"/>
      <c r="C167" s="75"/>
      <c r="D167" s="1"/>
      <c r="E167" s="1"/>
      <c r="F167" s="1"/>
      <c r="G167" s="75"/>
      <c r="H167" s="1"/>
      <c r="I167" s="1"/>
      <c r="J167" s="1"/>
      <c r="K167" s="1"/>
      <c r="L167" s="36"/>
      <c r="M167" s="36"/>
      <c r="N167" s="1"/>
      <c r="O167" s="1"/>
      <c r="P167" s="1"/>
      <c r="Q167" s="1"/>
      <c r="R167" s="75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75"/>
      <c r="C168" s="75"/>
      <c r="D168" s="1"/>
      <c r="E168" s="1"/>
      <c r="F168" s="1"/>
      <c r="G168" s="75"/>
      <c r="H168" s="1"/>
      <c r="I168" s="1"/>
      <c r="J168" s="1"/>
      <c r="K168" s="1"/>
      <c r="L168" s="36"/>
      <c r="M168" s="36"/>
      <c r="N168" s="1"/>
      <c r="O168" s="1"/>
      <c r="P168" s="1"/>
      <c r="Q168" s="1"/>
      <c r="R168" s="75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75"/>
      <c r="C169" s="75"/>
      <c r="D169" s="1"/>
      <c r="E169" s="1"/>
      <c r="F169" s="1"/>
      <c r="G169" s="75"/>
      <c r="H169" s="1"/>
      <c r="I169" s="1"/>
      <c r="J169" s="1"/>
      <c r="K169" s="1"/>
      <c r="L169" s="36"/>
      <c r="M169" s="36"/>
      <c r="N169" s="1"/>
      <c r="O169" s="1"/>
      <c r="P169" s="1"/>
      <c r="Q169" s="1"/>
      <c r="R169" s="75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75"/>
      <c r="C170" s="75"/>
      <c r="D170" s="1"/>
      <c r="E170" s="1"/>
      <c r="F170" s="1"/>
      <c r="G170" s="75"/>
      <c r="H170" s="1"/>
      <c r="I170" s="1"/>
      <c r="J170" s="1"/>
      <c r="K170" s="1"/>
      <c r="L170" s="36"/>
      <c r="M170" s="36"/>
      <c r="N170" s="1"/>
      <c r="O170" s="1"/>
      <c r="P170" s="1"/>
      <c r="Q170" s="1"/>
      <c r="R170" s="75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75"/>
      <c r="C171" s="75"/>
      <c r="D171" s="1"/>
      <c r="E171" s="1"/>
      <c r="F171" s="1"/>
      <c r="G171" s="75"/>
      <c r="H171" s="1"/>
      <c r="I171" s="1"/>
      <c r="J171" s="1"/>
      <c r="K171" s="1"/>
      <c r="L171" s="36"/>
      <c r="M171" s="36"/>
      <c r="N171" s="1"/>
      <c r="O171" s="1"/>
      <c r="P171" s="1"/>
      <c r="Q171" s="1"/>
      <c r="R171" s="75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75"/>
      <c r="C172" s="75"/>
      <c r="D172" s="1"/>
      <c r="E172" s="1"/>
      <c r="F172" s="1"/>
      <c r="G172" s="75"/>
      <c r="H172" s="1"/>
      <c r="I172" s="1"/>
      <c r="J172" s="1"/>
      <c r="K172" s="1"/>
      <c r="L172" s="36"/>
      <c r="M172" s="36"/>
      <c r="N172" s="1"/>
      <c r="O172" s="1"/>
      <c r="P172" s="1"/>
      <c r="Q172" s="1"/>
      <c r="R172" s="75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75"/>
      <c r="C173" s="75"/>
      <c r="D173" s="1"/>
      <c r="E173" s="1"/>
      <c r="F173" s="1"/>
      <c r="G173" s="75"/>
      <c r="H173" s="1"/>
      <c r="I173" s="1"/>
      <c r="J173" s="1"/>
      <c r="K173" s="1"/>
      <c r="L173" s="36"/>
      <c r="M173" s="36"/>
      <c r="N173" s="1"/>
      <c r="O173" s="1"/>
      <c r="P173" s="1"/>
      <c r="Q173" s="1"/>
      <c r="R173" s="75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75"/>
      <c r="C174" s="75"/>
      <c r="D174" s="1"/>
      <c r="E174" s="1"/>
      <c r="F174" s="1"/>
      <c r="G174" s="75"/>
      <c r="H174" s="1"/>
      <c r="I174" s="1"/>
      <c r="J174" s="1"/>
      <c r="K174" s="1"/>
      <c r="L174" s="36"/>
      <c r="M174" s="36"/>
      <c r="N174" s="1"/>
      <c r="O174" s="1"/>
      <c r="P174" s="1"/>
      <c r="Q174" s="1"/>
      <c r="R174" s="75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75"/>
      <c r="C175" s="75"/>
      <c r="D175" s="1"/>
      <c r="E175" s="1"/>
      <c r="F175" s="1"/>
      <c r="G175" s="75"/>
      <c r="H175" s="1"/>
      <c r="I175" s="1"/>
      <c r="J175" s="1"/>
      <c r="K175" s="1"/>
      <c r="L175" s="36"/>
      <c r="M175" s="36"/>
      <c r="N175" s="1"/>
      <c r="O175" s="1"/>
      <c r="P175" s="1"/>
      <c r="Q175" s="1"/>
      <c r="R175" s="75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75"/>
      <c r="C176" s="75"/>
      <c r="D176" s="1"/>
      <c r="E176" s="1"/>
      <c r="F176" s="1"/>
      <c r="G176" s="75"/>
      <c r="H176" s="1"/>
      <c r="I176" s="1"/>
      <c r="J176" s="1"/>
      <c r="K176" s="1"/>
      <c r="L176" s="36"/>
      <c r="M176" s="36"/>
      <c r="N176" s="1"/>
      <c r="O176" s="1"/>
      <c r="P176" s="1"/>
      <c r="Q176" s="1"/>
      <c r="R176" s="75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75"/>
      <c r="C177" s="75"/>
      <c r="D177" s="1"/>
      <c r="E177" s="1"/>
      <c r="F177" s="1"/>
      <c r="G177" s="75"/>
      <c r="H177" s="1"/>
      <c r="I177" s="1"/>
      <c r="J177" s="1"/>
      <c r="K177" s="1"/>
      <c r="L177" s="36"/>
      <c r="M177" s="36"/>
      <c r="N177" s="1"/>
      <c r="O177" s="1"/>
      <c r="P177" s="1"/>
      <c r="Q177" s="1"/>
      <c r="R177" s="75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75"/>
      <c r="C178" s="75"/>
      <c r="D178" s="1"/>
      <c r="E178" s="1"/>
      <c r="F178" s="1"/>
      <c r="G178" s="75"/>
      <c r="H178" s="1"/>
      <c r="I178" s="1"/>
      <c r="J178" s="1"/>
      <c r="K178" s="1"/>
      <c r="L178" s="36"/>
      <c r="M178" s="36"/>
      <c r="N178" s="1"/>
      <c r="O178" s="1"/>
      <c r="P178" s="1"/>
      <c r="Q178" s="1"/>
      <c r="R178" s="75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75"/>
      <c r="C179" s="75"/>
      <c r="D179" s="1"/>
      <c r="E179" s="1"/>
      <c r="F179" s="1"/>
      <c r="G179" s="75"/>
      <c r="H179" s="1"/>
      <c r="I179" s="1"/>
      <c r="J179" s="1"/>
      <c r="K179" s="1"/>
      <c r="L179" s="36"/>
      <c r="M179" s="36"/>
      <c r="N179" s="1"/>
      <c r="O179" s="1"/>
      <c r="P179" s="1"/>
      <c r="Q179" s="1"/>
      <c r="R179" s="75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75"/>
      <c r="C180" s="75"/>
      <c r="D180" s="1"/>
      <c r="E180" s="1"/>
      <c r="F180" s="1"/>
      <c r="G180" s="75"/>
      <c r="H180" s="1"/>
      <c r="I180" s="1"/>
      <c r="J180" s="1"/>
      <c r="K180" s="1"/>
      <c r="L180" s="36"/>
      <c r="M180" s="36"/>
      <c r="N180" s="1"/>
      <c r="O180" s="1"/>
      <c r="P180" s="1"/>
      <c r="Q180" s="1"/>
      <c r="R180" s="75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75"/>
      <c r="C181" s="75"/>
      <c r="D181" s="1"/>
      <c r="E181" s="1"/>
      <c r="F181" s="1"/>
      <c r="G181" s="75"/>
      <c r="H181" s="1"/>
      <c r="I181" s="1"/>
      <c r="J181" s="1"/>
      <c r="K181" s="1"/>
      <c r="L181" s="36"/>
      <c r="M181" s="36"/>
      <c r="N181" s="1"/>
      <c r="O181" s="1"/>
      <c r="P181" s="1"/>
      <c r="Q181" s="1"/>
      <c r="R181" s="75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75"/>
      <c r="C182" s="75"/>
      <c r="D182" s="1"/>
      <c r="E182" s="1"/>
      <c r="F182" s="1"/>
      <c r="G182" s="75"/>
      <c r="H182" s="1"/>
      <c r="I182" s="1"/>
      <c r="J182" s="1"/>
      <c r="K182" s="1"/>
      <c r="L182" s="36"/>
      <c r="M182" s="36"/>
      <c r="N182" s="1"/>
      <c r="O182" s="1"/>
      <c r="P182" s="1"/>
      <c r="Q182" s="1"/>
      <c r="R182" s="75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75"/>
      <c r="C183" s="75"/>
      <c r="D183" s="1"/>
      <c r="E183" s="1"/>
      <c r="F183" s="1"/>
      <c r="G183" s="75"/>
      <c r="H183" s="1"/>
      <c r="I183" s="1"/>
      <c r="J183" s="1"/>
      <c r="K183" s="1"/>
      <c r="L183" s="36"/>
      <c r="M183" s="36"/>
      <c r="N183" s="1"/>
      <c r="O183" s="1"/>
      <c r="P183" s="1"/>
      <c r="Q183" s="1"/>
      <c r="R183" s="75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75"/>
      <c r="C184" s="75"/>
      <c r="D184" s="1"/>
      <c r="E184" s="1"/>
      <c r="F184" s="1"/>
      <c r="G184" s="75"/>
      <c r="H184" s="1"/>
      <c r="I184" s="1"/>
      <c r="J184" s="1"/>
      <c r="K184" s="1"/>
      <c r="L184" s="36"/>
      <c r="M184" s="36"/>
      <c r="N184" s="1"/>
      <c r="O184" s="1"/>
      <c r="P184" s="1"/>
      <c r="Q184" s="1"/>
      <c r="R184" s="75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75"/>
      <c r="C185" s="75"/>
      <c r="D185" s="1"/>
      <c r="E185" s="1"/>
      <c r="F185" s="1"/>
      <c r="G185" s="75"/>
      <c r="H185" s="1"/>
      <c r="I185" s="1"/>
      <c r="J185" s="1"/>
      <c r="K185" s="1"/>
      <c r="L185" s="36"/>
      <c r="M185" s="36"/>
      <c r="N185" s="1"/>
      <c r="O185" s="1"/>
      <c r="P185" s="1"/>
      <c r="Q185" s="1"/>
      <c r="R185" s="75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75"/>
      <c r="C186" s="75"/>
      <c r="D186" s="1"/>
      <c r="E186" s="1"/>
      <c r="F186" s="1"/>
      <c r="G186" s="75"/>
      <c r="H186" s="1"/>
      <c r="I186" s="1"/>
      <c r="J186" s="1"/>
      <c r="K186" s="1"/>
      <c r="L186" s="36"/>
      <c r="M186" s="36"/>
      <c r="N186" s="1"/>
      <c r="O186" s="1"/>
      <c r="P186" s="1"/>
      <c r="Q186" s="1"/>
      <c r="R186" s="75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75"/>
      <c r="C187" s="75"/>
      <c r="D187" s="1"/>
      <c r="E187" s="1"/>
      <c r="F187" s="1"/>
      <c r="G187" s="75"/>
      <c r="H187" s="1"/>
      <c r="I187" s="1"/>
      <c r="J187" s="1"/>
      <c r="K187" s="1"/>
      <c r="L187" s="36"/>
      <c r="M187" s="36"/>
      <c r="N187" s="1"/>
      <c r="O187" s="1"/>
      <c r="P187" s="1"/>
      <c r="Q187" s="1"/>
      <c r="R187" s="75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75"/>
      <c r="C188" s="75"/>
      <c r="D188" s="1"/>
      <c r="E188" s="1"/>
      <c r="F188" s="1"/>
      <c r="G188" s="75"/>
      <c r="H188" s="1"/>
      <c r="I188" s="1"/>
      <c r="J188" s="1"/>
      <c r="K188" s="1"/>
      <c r="L188" s="36"/>
      <c r="M188" s="36"/>
      <c r="N188" s="1"/>
      <c r="O188" s="1"/>
      <c r="P188" s="1"/>
      <c r="Q188" s="1"/>
      <c r="R188" s="75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75"/>
      <c r="C189" s="75"/>
      <c r="D189" s="1"/>
      <c r="E189" s="1"/>
      <c r="F189" s="1"/>
      <c r="G189" s="75"/>
      <c r="H189" s="1"/>
      <c r="I189" s="1"/>
      <c r="J189" s="1"/>
      <c r="K189" s="1"/>
      <c r="L189" s="36"/>
      <c r="M189" s="36"/>
      <c r="N189" s="1"/>
      <c r="O189" s="1"/>
      <c r="P189" s="1"/>
      <c r="Q189" s="1"/>
      <c r="R189" s="75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75"/>
      <c r="C190" s="75"/>
      <c r="D190" s="1"/>
      <c r="E190" s="1"/>
      <c r="F190" s="1"/>
      <c r="G190" s="75"/>
      <c r="H190" s="1"/>
      <c r="I190" s="1"/>
      <c r="J190" s="1"/>
      <c r="K190" s="1"/>
      <c r="L190" s="36"/>
      <c r="M190" s="36"/>
      <c r="N190" s="1"/>
      <c r="O190" s="1"/>
      <c r="P190" s="1"/>
      <c r="Q190" s="1"/>
      <c r="R190" s="75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75"/>
      <c r="C191" s="75"/>
      <c r="D191" s="1"/>
      <c r="E191" s="1"/>
      <c r="F191" s="1"/>
      <c r="G191" s="75"/>
      <c r="H191" s="1"/>
      <c r="I191" s="1"/>
      <c r="J191" s="1"/>
      <c r="K191" s="1"/>
      <c r="L191" s="36"/>
      <c r="M191" s="36"/>
      <c r="N191" s="1"/>
      <c r="O191" s="1"/>
      <c r="P191" s="1"/>
      <c r="Q191" s="1"/>
      <c r="R191" s="75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75"/>
      <c r="C192" s="75"/>
      <c r="D192" s="1"/>
      <c r="E192" s="1"/>
      <c r="F192" s="1"/>
      <c r="G192" s="75"/>
      <c r="H192" s="1"/>
      <c r="I192" s="1"/>
      <c r="J192" s="1"/>
      <c r="K192" s="1"/>
      <c r="L192" s="36"/>
      <c r="M192" s="36"/>
      <c r="N192" s="1"/>
      <c r="O192" s="1"/>
      <c r="P192" s="1"/>
      <c r="Q192" s="1"/>
      <c r="R192" s="75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75"/>
      <c r="C193" s="75"/>
      <c r="D193" s="1"/>
      <c r="E193" s="1"/>
      <c r="F193" s="1"/>
      <c r="G193" s="75"/>
      <c r="H193" s="1"/>
      <c r="I193" s="1"/>
      <c r="J193" s="1"/>
      <c r="K193" s="1"/>
      <c r="L193" s="36"/>
      <c r="M193" s="36"/>
      <c r="N193" s="1"/>
      <c r="O193" s="1"/>
      <c r="P193" s="1"/>
      <c r="Q193" s="1"/>
      <c r="R193" s="75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75"/>
      <c r="C194" s="75"/>
      <c r="D194" s="1"/>
      <c r="E194" s="1"/>
      <c r="F194" s="1"/>
      <c r="G194" s="75"/>
      <c r="H194" s="1"/>
      <c r="I194" s="1"/>
      <c r="J194" s="1"/>
      <c r="K194" s="1"/>
      <c r="L194" s="36"/>
      <c r="M194" s="36"/>
      <c r="N194" s="1"/>
      <c r="O194" s="1"/>
      <c r="P194" s="1"/>
      <c r="Q194" s="1"/>
      <c r="R194" s="75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75"/>
      <c r="C195" s="75"/>
      <c r="D195" s="1"/>
      <c r="E195" s="1"/>
      <c r="F195" s="1"/>
      <c r="G195" s="75"/>
      <c r="H195" s="1"/>
      <c r="I195" s="1"/>
      <c r="J195" s="1"/>
      <c r="K195" s="1"/>
      <c r="L195" s="36"/>
      <c r="M195" s="36"/>
      <c r="N195" s="1"/>
      <c r="O195" s="1"/>
      <c r="P195" s="1"/>
      <c r="Q195" s="1"/>
      <c r="R195" s="75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75"/>
      <c r="C196" s="75"/>
      <c r="D196" s="1"/>
      <c r="E196" s="1"/>
      <c r="F196" s="1"/>
      <c r="G196" s="75"/>
      <c r="H196" s="1"/>
      <c r="I196" s="1"/>
      <c r="J196" s="1"/>
      <c r="K196" s="1"/>
      <c r="L196" s="36"/>
      <c r="M196" s="36"/>
      <c r="N196" s="1"/>
      <c r="O196" s="1"/>
      <c r="P196" s="1"/>
      <c r="Q196" s="1"/>
      <c r="R196" s="75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75"/>
      <c r="C197" s="75"/>
      <c r="D197" s="1"/>
      <c r="E197" s="1"/>
      <c r="F197" s="1"/>
      <c r="G197" s="75"/>
      <c r="H197" s="1"/>
      <c r="I197" s="1"/>
      <c r="J197" s="1"/>
      <c r="K197" s="1"/>
      <c r="L197" s="36"/>
      <c r="M197" s="36"/>
      <c r="N197" s="1"/>
      <c r="O197" s="1"/>
      <c r="P197" s="1"/>
      <c r="Q197" s="1"/>
      <c r="R197" s="75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75"/>
      <c r="C198" s="75"/>
      <c r="D198" s="1"/>
      <c r="E198" s="1"/>
      <c r="F198" s="1"/>
      <c r="G198" s="75"/>
      <c r="H198" s="1"/>
      <c r="I198" s="1"/>
      <c r="J198" s="1"/>
      <c r="K198" s="1"/>
      <c r="L198" s="36"/>
      <c r="M198" s="36"/>
      <c r="N198" s="1"/>
      <c r="O198" s="1"/>
      <c r="P198" s="1"/>
      <c r="Q198" s="1"/>
      <c r="R198" s="75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75"/>
      <c r="C199" s="75"/>
      <c r="D199" s="1"/>
      <c r="E199" s="1"/>
      <c r="F199" s="1"/>
      <c r="G199" s="75"/>
      <c r="H199" s="1"/>
      <c r="I199" s="1"/>
      <c r="J199" s="1"/>
      <c r="K199" s="1"/>
      <c r="L199" s="36"/>
      <c r="M199" s="36"/>
      <c r="N199" s="1"/>
      <c r="O199" s="1"/>
      <c r="P199" s="1"/>
      <c r="Q199" s="1"/>
      <c r="R199" s="75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75"/>
      <c r="C200" s="75"/>
      <c r="D200" s="1"/>
      <c r="E200" s="1"/>
      <c r="F200" s="1"/>
      <c r="G200" s="75"/>
      <c r="H200" s="1"/>
      <c r="I200" s="1"/>
      <c r="J200" s="1"/>
      <c r="K200" s="1"/>
      <c r="L200" s="36"/>
      <c r="M200" s="36"/>
      <c r="N200" s="1"/>
      <c r="O200" s="1"/>
      <c r="P200" s="1"/>
      <c r="Q200" s="1"/>
      <c r="R200" s="75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75"/>
      <c r="C201" s="75"/>
      <c r="D201" s="1"/>
      <c r="E201" s="1"/>
      <c r="F201" s="1"/>
      <c r="G201" s="75"/>
      <c r="H201" s="1"/>
      <c r="I201" s="1"/>
      <c r="J201" s="1"/>
      <c r="K201" s="1"/>
      <c r="L201" s="36"/>
      <c r="M201" s="36"/>
      <c r="N201" s="1"/>
      <c r="O201" s="1"/>
      <c r="P201" s="1"/>
      <c r="Q201" s="1"/>
      <c r="R201" s="75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75"/>
      <c r="C202" s="75"/>
      <c r="D202" s="1"/>
      <c r="E202" s="1"/>
      <c r="F202" s="1"/>
      <c r="G202" s="75"/>
      <c r="H202" s="1"/>
      <c r="I202" s="1"/>
      <c r="J202" s="1"/>
      <c r="K202" s="1"/>
      <c r="L202" s="36"/>
      <c r="M202" s="36"/>
      <c r="N202" s="1"/>
      <c r="O202" s="1"/>
      <c r="P202" s="1"/>
      <c r="Q202" s="1"/>
      <c r="R202" s="75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75"/>
      <c r="C203" s="75"/>
      <c r="D203" s="1"/>
      <c r="E203" s="1"/>
      <c r="F203" s="1"/>
      <c r="G203" s="75"/>
      <c r="H203" s="1"/>
      <c r="I203" s="1"/>
      <c r="J203" s="1"/>
      <c r="K203" s="1"/>
      <c r="L203" s="36"/>
      <c r="M203" s="36"/>
      <c r="N203" s="1"/>
      <c r="O203" s="1"/>
      <c r="P203" s="1"/>
      <c r="Q203" s="1"/>
      <c r="R203" s="75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75"/>
      <c r="C204" s="75"/>
      <c r="D204" s="1"/>
      <c r="E204" s="1"/>
      <c r="F204" s="1"/>
      <c r="G204" s="75"/>
      <c r="H204" s="1"/>
      <c r="I204" s="1"/>
      <c r="J204" s="1"/>
      <c r="K204" s="1"/>
      <c r="L204" s="36"/>
      <c r="M204" s="36"/>
      <c r="N204" s="1"/>
      <c r="O204" s="1"/>
      <c r="P204" s="1"/>
      <c r="Q204" s="1"/>
      <c r="R204" s="75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75"/>
      <c r="C205" s="75"/>
      <c r="D205" s="1"/>
      <c r="E205" s="1"/>
      <c r="F205" s="1"/>
      <c r="G205" s="75"/>
      <c r="H205" s="1"/>
      <c r="I205" s="1"/>
      <c r="J205" s="1"/>
      <c r="K205" s="1"/>
      <c r="L205" s="36"/>
      <c r="M205" s="36"/>
      <c r="N205" s="1"/>
      <c r="O205" s="1"/>
      <c r="P205" s="1"/>
      <c r="Q205" s="1"/>
      <c r="R205" s="75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75"/>
      <c r="C206" s="75"/>
      <c r="D206" s="1"/>
      <c r="E206" s="1"/>
      <c r="F206" s="1"/>
      <c r="G206" s="75"/>
      <c r="H206" s="1"/>
      <c r="I206" s="1"/>
      <c r="J206" s="1"/>
      <c r="K206" s="1"/>
      <c r="L206" s="36"/>
      <c r="M206" s="36"/>
      <c r="N206" s="1"/>
      <c r="O206" s="1"/>
      <c r="P206" s="1"/>
      <c r="Q206" s="1"/>
      <c r="R206" s="75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75"/>
      <c r="C207" s="75"/>
      <c r="D207" s="1"/>
      <c r="E207" s="1"/>
      <c r="F207" s="1"/>
      <c r="G207" s="75"/>
      <c r="H207" s="1"/>
      <c r="I207" s="1"/>
      <c r="J207" s="1"/>
      <c r="K207" s="1"/>
      <c r="L207" s="36"/>
      <c r="M207" s="36"/>
      <c r="N207" s="1"/>
      <c r="O207" s="1"/>
      <c r="P207" s="1"/>
      <c r="Q207" s="1"/>
      <c r="R207" s="75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75"/>
      <c r="C208" s="75"/>
      <c r="D208" s="1"/>
      <c r="E208" s="1"/>
      <c r="F208" s="1"/>
      <c r="G208" s="75"/>
      <c r="H208" s="1"/>
      <c r="I208" s="1"/>
      <c r="J208" s="1"/>
      <c r="K208" s="1"/>
      <c r="L208" s="36"/>
      <c r="M208" s="36"/>
      <c r="N208" s="1"/>
      <c r="O208" s="1"/>
      <c r="P208" s="1"/>
      <c r="Q208" s="1"/>
      <c r="R208" s="75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75"/>
      <c r="C209" s="75"/>
      <c r="D209" s="1"/>
      <c r="E209" s="1"/>
      <c r="F209" s="1"/>
      <c r="G209" s="75"/>
      <c r="H209" s="1"/>
      <c r="I209" s="1"/>
      <c r="J209" s="1"/>
      <c r="K209" s="1"/>
      <c r="L209" s="36"/>
      <c r="M209" s="36"/>
      <c r="N209" s="1"/>
      <c r="O209" s="1"/>
      <c r="P209" s="1"/>
      <c r="Q209" s="1"/>
      <c r="R209" s="75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75"/>
      <c r="C210" s="75"/>
      <c r="D210" s="1"/>
      <c r="E210" s="1"/>
      <c r="F210" s="1"/>
      <c r="G210" s="75"/>
      <c r="H210" s="1"/>
      <c r="I210" s="1"/>
      <c r="J210" s="1"/>
      <c r="K210" s="1"/>
      <c r="L210" s="36"/>
      <c r="M210" s="36"/>
      <c r="N210" s="1"/>
      <c r="O210" s="1"/>
      <c r="P210" s="1"/>
      <c r="Q210" s="1"/>
      <c r="R210" s="75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75"/>
      <c r="C211" s="75"/>
      <c r="D211" s="1"/>
      <c r="E211" s="1"/>
      <c r="F211" s="1"/>
      <c r="G211" s="75"/>
      <c r="H211" s="1"/>
      <c r="I211" s="1"/>
      <c r="J211" s="1"/>
      <c r="K211" s="1"/>
      <c r="L211" s="36"/>
      <c r="M211" s="36"/>
      <c r="N211" s="1"/>
      <c r="O211" s="1"/>
      <c r="P211" s="1"/>
      <c r="Q211" s="1"/>
      <c r="R211" s="75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75"/>
      <c r="C212" s="75"/>
      <c r="D212" s="1"/>
      <c r="E212" s="1"/>
      <c r="F212" s="1"/>
      <c r="G212" s="75"/>
      <c r="H212" s="1"/>
      <c r="I212" s="1"/>
      <c r="J212" s="1"/>
      <c r="K212" s="1"/>
      <c r="L212" s="36"/>
      <c r="M212" s="36"/>
      <c r="N212" s="1"/>
      <c r="O212" s="1"/>
      <c r="P212" s="1"/>
      <c r="Q212" s="1"/>
      <c r="R212" s="75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75"/>
      <c r="C213" s="75"/>
      <c r="D213" s="1"/>
      <c r="E213" s="1"/>
      <c r="F213" s="1"/>
      <c r="G213" s="75"/>
      <c r="H213" s="1"/>
      <c r="I213" s="1"/>
      <c r="J213" s="1"/>
      <c r="K213" s="1"/>
      <c r="L213" s="36"/>
      <c r="M213" s="36"/>
      <c r="N213" s="1"/>
      <c r="O213" s="1"/>
      <c r="P213" s="1"/>
      <c r="Q213" s="1"/>
      <c r="R213" s="75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75"/>
      <c r="C214" s="75"/>
      <c r="D214" s="1"/>
      <c r="E214" s="1"/>
      <c r="F214" s="1"/>
      <c r="G214" s="75"/>
      <c r="H214" s="1"/>
      <c r="I214" s="1"/>
      <c r="J214" s="1"/>
      <c r="K214" s="1"/>
      <c r="L214" s="36"/>
      <c r="M214" s="36"/>
      <c r="N214" s="1"/>
      <c r="O214" s="1"/>
      <c r="P214" s="1"/>
      <c r="Q214" s="1"/>
      <c r="R214" s="75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75"/>
      <c r="C215" s="75"/>
      <c r="D215" s="1"/>
      <c r="E215" s="1"/>
      <c r="F215" s="1"/>
      <c r="G215" s="75"/>
      <c r="H215" s="1"/>
      <c r="I215" s="1"/>
      <c r="J215" s="1"/>
      <c r="K215" s="1"/>
      <c r="L215" s="36"/>
      <c r="M215" s="36"/>
      <c r="N215" s="1"/>
      <c r="O215" s="1"/>
      <c r="P215" s="1"/>
      <c r="Q215" s="1"/>
      <c r="R215" s="75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75"/>
      <c r="C216" s="75"/>
      <c r="D216" s="1"/>
      <c r="E216" s="1"/>
      <c r="F216" s="1"/>
      <c r="G216" s="75"/>
      <c r="H216" s="1"/>
      <c r="I216" s="1"/>
      <c r="J216" s="1"/>
      <c r="K216" s="1"/>
      <c r="L216" s="36"/>
      <c r="M216" s="36"/>
      <c r="N216" s="1"/>
      <c r="O216" s="1"/>
      <c r="P216" s="1"/>
      <c r="Q216" s="1"/>
      <c r="R216" s="75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75"/>
      <c r="C217" s="75"/>
      <c r="D217" s="1"/>
      <c r="E217" s="1"/>
      <c r="F217" s="1"/>
      <c r="G217" s="75"/>
      <c r="H217" s="1"/>
      <c r="I217" s="1"/>
      <c r="J217" s="1"/>
      <c r="K217" s="1"/>
      <c r="L217" s="36"/>
      <c r="M217" s="36"/>
      <c r="N217" s="1"/>
      <c r="O217" s="1"/>
      <c r="P217" s="1"/>
      <c r="Q217" s="1"/>
      <c r="R217" s="75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75"/>
      <c r="C218" s="75"/>
      <c r="D218" s="1"/>
      <c r="E218" s="1"/>
      <c r="F218" s="1"/>
      <c r="G218" s="75"/>
      <c r="H218" s="1"/>
      <c r="I218" s="1"/>
      <c r="J218" s="1"/>
      <c r="K218" s="1"/>
      <c r="L218" s="36"/>
      <c r="M218" s="36"/>
      <c r="N218" s="1"/>
      <c r="O218" s="1"/>
      <c r="P218" s="1"/>
      <c r="Q218" s="1"/>
      <c r="R218" s="75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75"/>
      <c r="C219" s="75"/>
      <c r="D219" s="1"/>
      <c r="E219" s="1"/>
      <c r="F219" s="1"/>
      <c r="G219" s="75"/>
      <c r="H219" s="1"/>
      <c r="I219" s="1"/>
      <c r="J219" s="1"/>
      <c r="K219" s="1"/>
      <c r="L219" s="36"/>
      <c r="M219" s="36"/>
      <c r="N219" s="1"/>
      <c r="O219" s="1"/>
      <c r="P219" s="1"/>
      <c r="Q219" s="1"/>
      <c r="R219" s="75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75"/>
      <c r="C220" s="75"/>
      <c r="D220" s="1"/>
      <c r="E220" s="1"/>
      <c r="F220" s="1"/>
      <c r="G220" s="75"/>
      <c r="H220" s="1"/>
      <c r="I220" s="1"/>
      <c r="J220" s="1"/>
      <c r="K220" s="1"/>
      <c r="L220" s="36"/>
      <c r="M220" s="36"/>
      <c r="N220" s="1"/>
      <c r="O220" s="1"/>
      <c r="P220" s="1"/>
      <c r="Q220" s="1"/>
      <c r="R220" s="75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75"/>
      <c r="C221" s="75"/>
      <c r="D221" s="1"/>
      <c r="E221" s="1"/>
      <c r="F221" s="1"/>
      <c r="G221" s="75"/>
      <c r="H221" s="1"/>
      <c r="I221" s="1"/>
      <c r="J221" s="1"/>
      <c r="K221" s="1"/>
      <c r="L221" s="36"/>
      <c r="M221" s="36"/>
      <c r="N221" s="1"/>
      <c r="O221" s="1"/>
      <c r="P221" s="1"/>
      <c r="Q221" s="1"/>
      <c r="R221" s="75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75"/>
      <c r="C222" s="75"/>
      <c r="D222" s="1"/>
      <c r="E222" s="1"/>
      <c r="F222" s="1"/>
      <c r="G222" s="75"/>
      <c r="H222" s="1"/>
      <c r="I222" s="1"/>
      <c r="J222" s="1"/>
      <c r="K222" s="1"/>
      <c r="L222" s="36"/>
      <c r="M222" s="36"/>
      <c r="N222" s="1"/>
      <c r="O222" s="1"/>
      <c r="P222" s="1"/>
      <c r="Q222" s="1"/>
      <c r="R222" s="75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75"/>
      <c r="C223" s="75"/>
      <c r="D223" s="1"/>
      <c r="E223" s="1"/>
      <c r="F223" s="1"/>
      <c r="G223" s="75"/>
      <c r="H223" s="1"/>
      <c r="I223" s="1"/>
      <c r="J223" s="1"/>
      <c r="K223" s="1"/>
      <c r="L223" s="36"/>
      <c r="M223" s="36"/>
      <c r="N223" s="1"/>
      <c r="O223" s="1"/>
      <c r="P223" s="1"/>
      <c r="Q223" s="1"/>
      <c r="R223" s="75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75"/>
      <c r="C224" s="75"/>
      <c r="D224" s="1"/>
      <c r="E224" s="1"/>
      <c r="F224" s="1"/>
      <c r="G224" s="75"/>
      <c r="H224" s="1"/>
      <c r="I224" s="1"/>
      <c r="J224" s="1"/>
      <c r="K224" s="1"/>
      <c r="L224" s="36"/>
      <c r="M224" s="36"/>
      <c r="N224" s="1"/>
      <c r="O224" s="1"/>
      <c r="P224" s="1"/>
      <c r="Q224" s="1"/>
      <c r="R224" s="75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75"/>
      <c r="C225" s="75"/>
      <c r="D225" s="1"/>
      <c r="E225" s="1"/>
      <c r="F225" s="1"/>
      <c r="G225" s="75"/>
      <c r="H225" s="1"/>
      <c r="I225" s="1"/>
      <c r="J225" s="1"/>
      <c r="K225" s="1"/>
      <c r="L225" s="36"/>
      <c r="M225" s="36"/>
      <c r="N225" s="1"/>
      <c r="O225" s="1"/>
      <c r="P225" s="1"/>
      <c r="Q225" s="1"/>
      <c r="R225" s="75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75"/>
      <c r="C226" s="75"/>
      <c r="D226" s="1"/>
      <c r="E226" s="1"/>
      <c r="F226" s="1"/>
      <c r="G226" s="75"/>
      <c r="H226" s="1"/>
      <c r="I226" s="1"/>
      <c r="J226" s="1"/>
      <c r="K226" s="1"/>
      <c r="L226" s="36"/>
      <c r="M226" s="36"/>
      <c r="N226" s="1"/>
      <c r="O226" s="1"/>
      <c r="P226" s="1"/>
      <c r="Q226" s="1"/>
      <c r="R226" s="75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75"/>
      <c r="C227" s="75"/>
      <c r="D227" s="1"/>
      <c r="E227" s="1"/>
      <c r="F227" s="1"/>
      <c r="G227" s="75"/>
      <c r="H227" s="1"/>
      <c r="I227" s="1"/>
      <c r="J227" s="1"/>
      <c r="K227" s="1"/>
      <c r="L227" s="36"/>
      <c r="M227" s="36"/>
      <c r="N227" s="1"/>
      <c r="O227" s="1"/>
      <c r="P227" s="1"/>
      <c r="Q227" s="1"/>
      <c r="R227" s="75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75"/>
      <c r="C228" s="75"/>
      <c r="D228" s="1"/>
      <c r="E228" s="1"/>
      <c r="F228" s="1"/>
      <c r="G228" s="75"/>
      <c r="H228" s="1"/>
      <c r="I228" s="1"/>
      <c r="J228" s="1"/>
      <c r="K228" s="1"/>
      <c r="L228" s="36"/>
      <c r="M228" s="36"/>
      <c r="N228" s="1"/>
      <c r="O228" s="1"/>
      <c r="P228" s="1"/>
      <c r="Q228" s="1"/>
      <c r="R228" s="75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75"/>
      <c r="C229" s="75"/>
      <c r="D229" s="1"/>
      <c r="E229" s="1"/>
      <c r="F229" s="1"/>
      <c r="G229" s="75"/>
      <c r="H229" s="1"/>
      <c r="I229" s="1"/>
      <c r="J229" s="1"/>
      <c r="K229" s="1"/>
      <c r="L229" s="36"/>
      <c r="M229" s="36"/>
      <c r="N229" s="1"/>
      <c r="O229" s="1"/>
      <c r="P229" s="1"/>
      <c r="Q229" s="1"/>
      <c r="R229" s="75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75"/>
      <c r="C230" s="75"/>
      <c r="D230" s="1"/>
      <c r="E230" s="1"/>
      <c r="F230" s="1"/>
      <c r="G230" s="75"/>
      <c r="H230" s="1"/>
      <c r="I230" s="1"/>
      <c r="J230" s="1"/>
      <c r="K230" s="1"/>
      <c r="L230" s="36"/>
      <c r="M230" s="36"/>
      <c r="N230" s="1"/>
      <c r="O230" s="1"/>
      <c r="P230" s="1"/>
      <c r="Q230" s="1"/>
      <c r="R230" s="75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75"/>
      <c r="C231" s="75"/>
      <c r="D231" s="1"/>
      <c r="E231" s="1"/>
      <c r="F231" s="1"/>
      <c r="G231" s="75"/>
      <c r="H231" s="1"/>
      <c r="I231" s="1"/>
      <c r="J231" s="1"/>
      <c r="K231" s="1"/>
      <c r="L231" s="36"/>
      <c r="M231" s="36"/>
      <c r="N231" s="1"/>
      <c r="O231" s="1"/>
      <c r="P231" s="1"/>
      <c r="Q231" s="1"/>
      <c r="R231" s="75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/>
    <row r="233" spans="1:26" ht="15.75" customHeight="1" x14ac:dyDescent="0.25"/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14">
    <mergeCell ref="P2:Q2"/>
    <mergeCell ref="A1:S1"/>
    <mergeCell ref="A2:A3"/>
    <mergeCell ref="B2:F2"/>
    <mergeCell ref="G2:G3"/>
    <mergeCell ref="H2:H3"/>
    <mergeCell ref="I2:I3"/>
    <mergeCell ref="J2:J3"/>
    <mergeCell ref="R2:S2"/>
    <mergeCell ref="B28:E28"/>
    <mergeCell ref="B29:E29"/>
    <mergeCell ref="K2:K3"/>
    <mergeCell ref="L2:M2"/>
    <mergeCell ref="N2:O2"/>
  </mergeCells>
  <pageMargins left="0.7" right="0.7" top="0.78740157499999996" bottom="0.78740157499999996" header="0" footer="0"/>
  <pageSetup paperSize="8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020"/>
  <sheetViews>
    <sheetView topLeftCell="A88" workbookViewId="0">
      <selection activeCell="H100" sqref="H100"/>
    </sheetView>
  </sheetViews>
  <sheetFormatPr defaultColWidth="14.42578125" defaultRowHeight="15" customHeight="1" x14ac:dyDescent="0.25"/>
  <cols>
    <col min="1" max="1" width="5.7109375" customWidth="1"/>
    <col min="2" max="2" width="10.5703125" style="77" customWidth="1"/>
    <col min="3" max="3" width="11.5703125" style="77" customWidth="1"/>
    <col min="4" max="4" width="10" customWidth="1"/>
    <col min="5" max="5" width="11" customWidth="1"/>
    <col min="6" max="6" width="11.140625" customWidth="1"/>
    <col min="7" max="7" width="17.85546875" style="77" customWidth="1"/>
    <col min="8" max="9" width="12.42578125" customWidth="1"/>
    <col min="10" max="10" width="15.7109375" customWidth="1"/>
    <col min="11" max="11" width="34.42578125" style="77" customWidth="1"/>
    <col min="12" max="12" width="12" style="105" customWidth="1"/>
    <col min="13" max="13" width="13.42578125" customWidth="1"/>
    <col min="14" max="15" width="8" customWidth="1"/>
    <col min="16" max="16" width="7.28515625" customWidth="1"/>
    <col min="17" max="19" width="9" customWidth="1"/>
    <col min="20" max="21" width="11.7109375" customWidth="1"/>
    <col min="22" max="23" width="12.140625" customWidth="1"/>
    <col min="24" max="24" width="10.7109375" customWidth="1"/>
    <col min="25" max="25" width="9" style="77" customWidth="1"/>
    <col min="26" max="26" width="9" customWidth="1"/>
    <col min="27" max="28" width="12.42578125" customWidth="1"/>
  </cols>
  <sheetData>
    <row r="1" spans="1:28" ht="18" customHeight="1" x14ac:dyDescent="0.3">
      <c r="A1" s="151" t="s">
        <v>97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3"/>
      <c r="AA1" s="43"/>
      <c r="AB1" s="43"/>
    </row>
    <row r="2" spans="1:28" ht="28.5" customHeight="1" x14ac:dyDescent="0.25">
      <c r="A2" s="140" t="s">
        <v>1</v>
      </c>
      <c r="B2" s="148" t="s">
        <v>2</v>
      </c>
      <c r="C2" s="147"/>
      <c r="D2" s="147"/>
      <c r="E2" s="147"/>
      <c r="F2" s="143"/>
      <c r="G2" s="140" t="s">
        <v>3</v>
      </c>
      <c r="H2" s="140" t="s">
        <v>98</v>
      </c>
      <c r="I2" s="140" t="s">
        <v>5</v>
      </c>
      <c r="J2" s="140" t="s">
        <v>6</v>
      </c>
      <c r="K2" s="140" t="s">
        <v>7</v>
      </c>
      <c r="L2" s="155" t="s">
        <v>99</v>
      </c>
      <c r="M2" s="143"/>
      <c r="N2" s="154" t="s">
        <v>100</v>
      </c>
      <c r="O2" s="143"/>
      <c r="P2" s="148" t="s">
        <v>101</v>
      </c>
      <c r="Q2" s="147"/>
      <c r="R2" s="147"/>
      <c r="S2" s="147"/>
      <c r="T2" s="147"/>
      <c r="U2" s="147"/>
      <c r="V2" s="147"/>
      <c r="W2" s="147"/>
      <c r="X2" s="143"/>
      <c r="Y2" s="154" t="s">
        <v>11</v>
      </c>
      <c r="Z2" s="143"/>
      <c r="AA2" s="43"/>
      <c r="AB2" s="43"/>
    </row>
    <row r="3" spans="1:28" ht="14.25" customHeight="1" x14ac:dyDescent="0.25">
      <c r="A3" s="153"/>
      <c r="B3" s="140" t="s">
        <v>12</v>
      </c>
      <c r="C3" s="140" t="s">
        <v>13</v>
      </c>
      <c r="D3" s="140" t="s">
        <v>14</v>
      </c>
      <c r="E3" s="140" t="s">
        <v>15</v>
      </c>
      <c r="F3" s="140" t="s">
        <v>16</v>
      </c>
      <c r="G3" s="152"/>
      <c r="H3" s="153"/>
      <c r="I3" s="153"/>
      <c r="J3" s="153"/>
      <c r="K3" s="152"/>
      <c r="L3" s="156" t="s">
        <v>17</v>
      </c>
      <c r="M3" s="158" t="s">
        <v>102</v>
      </c>
      <c r="N3" s="159" t="s">
        <v>19</v>
      </c>
      <c r="O3" s="159" t="s">
        <v>20</v>
      </c>
      <c r="P3" s="148" t="s">
        <v>103</v>
      </c>
      <c r="Q3" s="147"/>
      <c r="R3" s="147"/>
      <c r="S3" s="143"/>
      <c r="T3" s="159" t="s">
        <v>104</v>
      </c>
      <c r="U3" s="159" t="s">
        <v>105</v>
      </c>
      <c r="V3" s="159" t="s">
        <v>106</v>
      </c>
      <c r="W3" s="159" t="s">
        <v>107</v>
      </c>
      <c r="X3" s="159" t="s">
        <v>108</v>
      </c>
      <c r="Y3" s="159" t="s">
        <v>23</v>
      </c>
      <c r="Z3" s="159" t="s">
        <v>24</v>
      </c>
      <c r="AA3" s="43"/>
      <c r="AB3" s="43"/>
    </row>
    <row r="4" spans="1:28" ht="79.5" customHeight="1" x14ac:dyDescent="0.25">
      <c r="A4" s="141"/>
      <c r="B4" s="149"/>
      <c r="C4" s="149"/>
      <c r="D4" s="141"/>
      <c r="E4" s="141"/>
      <c r="F4" s="141"/>
      <c r="G4" s="149"/>
      <c r="H4" s="141"/>
      <c r="I4" s="141"/>
      <c r="J4" s="141"/>
      <c r="K4" s="149"/>
      <c r="L4" s="157"/>
      <c r="M4" s="141"/>
      <c r="N4" s="141"/>
      <c r="O4" s="141"/>
      <c r="P4" s="5" t="s">
        <v>109</v>
      </c>
      <c r="Q4" s="5" t="s">
        <v>110</v>
      </c>
      <c r="R4" s="5" t="s">
        <v>111</v>
      </c>
      <c r="S4" s="5" t="s">
        <v>112</v>
      </c>
      <c r="T4" s="141"/>
      <c r="U4" s="141"/>
      <c r="V4" s="141"/>
      <c r="W4" s="141"/>
      <c r="X4" s="141"/>
      <c r="Y4" s="149"/>
      <c r="Z4" s="141"/>
      <c r="AA4" s="43"/>
      <c r="AB4" s="43"/>
    </row>
    <row r="5" spans="1:28" ht="86.25" customHeight="1" x14ac:dyDescent="0.25">
      <c r="A5" s="29">
        <v>1</v>
      </c>
      <c r="B5" s="46" t="s">
        <v>113</v>
      </c>
      <c r="C5" s="8" t="s">
        <v>114</v>
      </c>
      <c r="D5" s="15">
        <v>75000059</v>
      </c>
      <c r="E5" s="16">
        <v>107721074</v>
      </c>
      <c r="F5" s="16">
        <v>600060403</v>
      </c>
      <c r="G5" s="8" t="s">
        <v>115</v>
      </c>
      <c r="H5" s="15" t="s">
        <v>28</v>
      </c>
      <c r="I5" s="15" t="s">
        <v>29</v>
      </c>
      <c r="J5" s="15" t="s">
        <v>29</v>
      </c>
      <c r="K5" s="8" t="s">
        <v>116</v>
      </c>
      <c r="L5" s="94">
        <v>5000000</v>
      </c>
      <c r="M5" s="9">
        <f t="shared" ref="M5:M93" si="0">L5/100*70</f>
        <v>3500000</v>
      </c>
      <c r="N5" s="17">
        <v>44562</v>
      </c>
      <c r="O5" s="17">
        <v>45139</v>
      </c>
      <c r="P5" s="15" t="s">
        <v>47</v>
      </c>
      <c r="Q5" s="15"/>
      <c r="R5" s="15" t="s">
        <v>47</v>
      </c>
      <c r="S5" s="15" t="s">
        <v>47</v>
      </c>
      <c r="T5" s="15"/>
      <c r="U5" s="15"/>
      <c r="V5" s="15"/>
      <c r="W5" s="15"/>
      <c r="X5" s="15"/>
      <c r="Y5" s="8" t="s">
        <v>117</v>
      </c>
      <c r="Z5" s="15" t="s">
        <v>49</v>
      </c>
      <c r="AA5" s="43"/>
      <c r="AB5" s="43"/>
    </row>
    <row r="6" spans="1:28" ht="84.75" customHeight="1" x14ac:dyDescent="0.25">
      <c r="A6" s="26">
        <v>2</v>
      </c>
      <c r="B6" s="47" t="s">
        <v>113</v>
      </c>
      <c r="C6" s="22" t="s">
        <v>114</v>
      </c>
      <c r="D6" s="11">
        <v>75000059</v>
      </c>
      <c r="E6" s="12">
        <v>107721074</v>
      </c>
      <c r="F6" s="12">
        <v>600060403</v>
      </c>
      <c r="G6" s="22" t="s">
        <v>118</v>
      </c>
      <c r="H6" s="11" t="s">
        <v>28</v>
      </c>
      <c r="I6" s="11" t="s">
        <v>29</v>
      </c>
      <c r="J6" s="11" t="s">
        <v>29</v>
      </c>
      <c r="K6" s="22" t="s">
        <v>119</v>
      </c>
      <c r="L6" s="95">
        <v>3000000</v>
      </c>
      <c r="M6" s="13">
        <f t="shared" si="0"/>
        <v>2100000</v>
      </c>
      <c r="N6" s="14">
        <v>44562</v>
      </c>
      <c r="O6" s="14">
        <v>45139</v>
      </c>
      <c r="P6" s="11"/>
      <c r="Q6" s="11"/>
      <c r="R6" s="11" t="s">
        <v>47</v>
      </c>
      <c r="S6" s="11" t="s">
        <v>47</v>
      </c>
      <c r="T6" s="11"/>
      <c r="U6" s="11"/>
      <c r="V6" s="11"/>
      <c r="W6" s="11"/>
      <c r="X6" s="11"/>
      <c r="Y6" s="22" t="s">
        <v>117</v>
      </c>
      <c r="Z6" s="11" t="s">
        <v>49</v>
      </c>
      <c r="AA6" s="20"/>
      <c r="AB6" s="20"/>
    </row>
    <row r="7" spans="1:28" ht="83.25" customHeight="1" x14ac:dyDescent="0.25">
      <c r="A7" s="29">
        <v>3</v>
      </c>
      <c r="B7" s="46" t="s">
        <v>113</v>
      </c>
      <c r="C7" s="8" t="s">
        <v>114</v>
      </c>
      <c r="D7" s="15">
        <v>75000059</v>
      </c>
      <c r="E7" s="16">
        <v>107721074</v>
      </c>
      <c r="F7" s="16">
        <v>600060403</v>
      </c>
      <c r="G7" s="8" t="s">
        <v>120</v>
      </c>
      <c r="H7" s="15" t="s">
        <v>28</v>
      </c>
      <c r="I7" s="15" t="s">
        <v>29</v>
      </c>
      <c r="J7" s="15" t="s">
        <v>29</v>
      </c>
      <c r="K7" s="8" t="s">
        <v>121</v>
      </c>
      <c r="L7" s="94">
        <v>5000000</v>
      </c>
      <c r="M7" s="9">
        <f t="shared" si="0"/>
        <v>3500000</v>
      </c>
      <c r="N7" s="17">
        <v>44927</v>
      </c>
      <c r="O7" s="17">
        <v>45505</v>
      </c>
      <c r="P7" s="15" t="s">
        <v>47</v>
      </c>
      <c r="Q7" s="15"/>
      <c r="R7" s="15"/>
      <c r="S7" s="15" t="s">
        <v>47</v>
      </c>
      <c r="T7" s="15"/>
      <c r="U7" s="15"/>
      <c r="V7" s="15"/>
      <c r="W7" s="15"/>
      <c r="X7" s="15"/>
      <c r="Y7" s="8" t="s">
        <v>117</v>
      </c>
      <c r="Z7" s="15" t="s">
        <v>49</v>
      </c>
      <c r="AA7" s="43"/>
      <c r="AB7" s="43"/>
    </row>
    <row r="8" spans="1:28" ht="77.25" customHeight="1" x14ac:dyDescent="0.25">
      <c r="A8" s="29">
        <v>4</v>
      </c>
      <c r="B8" s="46" t="s">
        <v>113</v>
      </c>
      <c r="C8" s="8" t="s">
        <v>114</v>
      </c>
      <c r="D8" s="15">
        <v>75000059</v>
      </c>
      <c r="E8" s="16">
        <v>107721074</v>
      </c>
      <c r="F8" s="16">
        <v>600060403</v>
      </c>
      <c r="G8" s="8" t="s">
        <v>122</v>
      </c>
      <c r="H8" s="15" t="s">
        <v>28</v>
      </c>
      <c r="I8" s="15" t="s">
        <v>29</v>
      </c>
      <c r="J8" s="15" t="s">
        <v>29</v>
      </c>
      <c r="K8" s="8" t="s">
        <v>123</v>
      </c>
      <c r="L8" s="94">
        <v>5000000</v>
      </c>
      <c r="M8" s="9">
        <f t="shared" si="0"/>
        <v>3500000</v>
      </c>
      <c r="N8" s="17">
        <v>45292</v>
      </c>
      <c r="O8" s="17">
        <v>45870</v>
      </c>
      <c r="P8" s="15"/>
      <c r="Q8" s="15"/>
      <c r="R8" s="15"/>
      <c r="S8" s="15"/>
      <c r="T8" s="15"/>
      <c r="U8" s="15"/>
      <c r="V8" s="15"/>
      <c r="W8" s="15"/>
      <c r="X8" s="15"/>
      <c r="Y8" s="8" t="s">
        <v>124</v>
      </c>
      <c r="Z8" s="15" t="s">
        <v>49</v>
      </c>
      <c r="AA8" s="43"/>
      <c r="AB8" s="43"/>
    </row>
    <row r="9" spans="1:28" ht="60" x14ac:dyDescent="0.25">
      <c r="A9" s="29">
        <v>5</v>
      </c>
      <c r="B9" s="46" t="s">
        <v>113</v>
      </c>
      <c r="C9" s="8" t="s">
        <v>114</v>
      </c>
      <c r="D9" s="15">
        <v>75000059</v>
      </c>
      <c r="E9" s="16">
        <v>107721074</v>
      </c>
      <c r="F9" s="16">
        <v>600060403</v>
      </c>
      <c r="G9" s="92" t="s">
        <v>320</v>
      </c>
      <c r="H9" s="15" t="s">
        <v>28</v>
      </c>
      <c r="I9" s="15" t="s">
        <v>29</v>
      </c>
      <c r="J9" s="15" t="s">
        <v>29</v>
      </c>
      <c r="K9" s="92" t="s">
        <v>321</v>
      </c>
      <c r="L9" s="94">
        <v>3000000</v>
      </c>
      <c r="M9" s="9">
        <f t="shared" si="0"/>
        <v>2100000</v>
      </c>
      <c r="N9" s="17">
        <v>44562</v>
      </c>
      <c r="O9" s="17">
        <v>45139</v>
      </c>
      <c r="P9" s="15"/>
      <c r="Q9" s="15"/>
      <c r="R9" s="15"/>
      <c r="S9" s="15"/>
      <c r="T9" s="15"/>
      <c r="U9" s="15"/>
      <c r="V9" s="15"/>
      <c r="W9" s="15"/>
      <c r="X9" s="15"/>
      <c r="Y9" s="8" t="s">
        <v>125</v>
      </c>
      <c r="Z9" s="15" t="s">
        <v>49</v>
      </c>
      <c r="AA9" s="43"/>
      <c r="AB9" s="43"/>
    </row>
    <row r="10" spans="1:28" ht="87" customHeight="1" x14ac:dyDescent="0.25">
      <c r="A10" s="26">
        <v>6</v>
      </c>
      <c r="B10" s="46" t="s">
        <v>113</v>
      </c>
      <c r="C10" s="8" t="s">
        <v>114</v>
      </c>
      <c r="D10" s="15">
        <v>75000059</v>
      </c>
      <c r="E10" s="16">
        <v>107721074</v>
      </c>
      <c r="F10" s="16">
        <v>600060403</v>
      </c>
      <c r="G10" s="8" t="s">
        <v>126</v>
      </c>
      <c r="H10" s="15" t="s">
        <v>28</v>
      </c>
      <c r="I10" s="15" t="s">
        <v>29</v>
      </c>
      <c r="J10" s="15" t="s">
        <v>29</v>
      </c>
      <c r="K10" s="8" t="s">
        <v>127</v>
      </c>
      <c r="L10" s="94">
        <v>2500000</v>
      </c>
      <c r="M10" s="9">
        <f t="shared" si="0"/>
        <v>1750000</v>
      </c>
      <c r="N10" s="17">
        <v>44927</v>
      </c>
      <c r="O10" s="17">
        <v>45505</v>
      </c>
      <c r="P10" s="15"/>
      <c r="Q10" s="15"/>
      <c r="R10" s="15"/>
      <c r="S10" s="15"/>
      <c r="T10" s="15"/>
      <c r="U10" s="15"/>
      <c r="V10" s="15"/>
      <c r="W10" s="15"/>
      <c r="X10" s="15"/>
      <c r="Y10" s="8" t="s">
        <v>125</v>
      </c>
      <c r="Z10" s="15" t="s">
        <v>49</v>
      </c>
      <c r="AA10" s="43"/>
      <c r="AB10" s="43"/>
    </row>
    <row r="11" spans="1:28" ht="87" customHeight="1" x14ac:dyDescent="0.25">
      <c r="A11" s="29">
        <v>7</v>
      </c>
      <c r="B11" s="46" t="s">
        <v>113</v>
      </c>
      <c r="C11" s="8" t="s">
        <v>114</v>
      </c>
      <c r="D11" s="15">
        <v>75000059</v>
      </c>
      <c r="E11" s="16">
        <v>107721074</v>
      </c>
      <c r="F11" s="16">
        <v>600060403</v>
      </c>
      <c r="G11" s="8" t="s">
        <v>128</v>
      </c>
      <c r="H11" s="15" t="s">
        <v>28</v>
      </c>
      <c r="I11" s="15" t="s">
        <v>29</v>
      </c>
      <c r="J11" s="15" t="s">
        <v>29</v>
      </c>
      <c r="K11" s="8" t="s">
        <v>129</v>
      </c>
      <c r="L11" s="94">
        <v>1500000</v>
      </c>
      <c r="M11" s="9">
        <f t="shared" si="0"/>
        <v>1050000</v>
      </c>
      <c r="N11" s="17">
        <v>45292</v>
      </c>
      <c r="O11" s="17">
        <v>45870</v>
      </c>
      <c r="P11" s="15"/>
      <c r="Q11" s="15"/>
      <c r="R11" s="15"/>
      <c r="S11" s="15"/>
      <c r="T11" s="15"/>
      <c r="U11" s="15"/>
      <c r="V11" s="15"/>
      <c r="W11" s="15"/>
      <c r="X11" s="15"/>
      <c r="Y11" s="8" t="s">
        <v>130</v>
      </c>
      <c r="Z11" s="15" t="s">
        <v>49</v>
      </c>
      <c r="AA11" s="43"/>
      <c r="AB11" s="43"/>
    </row>
    <row r="12" spans="1:28" ht="84" customHeight="1" x14ac:dyDescent="0.25">
      <c r="A12" s="29">
        <v>8</v>
      </c>
      <c r="B12" s="46" t="s">
        <v>113</v>
      </c>
      <c r="C12" s="8" t="s">
        <v>114</v>
      </c>
      <c r="D12" s="15">
        <v>75000059</v>
      </c>
      <c r="E12" s="16">
        <v>107721074</v>
      </c>
      <c r="F12" s="16">
        <v>600060403</v>
      </c>
      <c r="G12" s="8" t="s">
        <v>131</v>
      </c>
      <c r="H12" s="15" t="s">
        <v>28</v>
      </c>
      <c r="I12" s="15" t="s">
        <v>29</v>
      </c>
      <c r="J12" s="15" t="s">
        <v>29</v>
      </c>
      <c r="K12" s="8" t="s">
        <v>132</v>
      </c>
      <c r="L12" s="94">
        <v>1500000</v>
      </c>
      <c r="M12" s="9">
        <f t="shared" si="0"/>
        <v>1050000</v>
      </c>
      <c r="N12" s="17">
        <v>44927</v>
      </c>
      <c r="O12" s="17">
        <v>45505</v>
      </c>
      <c r="P12" s="15"/>
      <c r="Q12" s="15"/>
      <c r="R12" s="15"/>
      <c r="S12" s="15"/>
      <c r="T12" s="15"/>
      <c r="U12" s="15"/>
      <c r="V12" s="15"/>
      <c r="W12" s="15"/>
      <c r="X12" s="15"/>
      <c r="Y12" s="8" t="s">
        <v>130</v>
      </c>
      <c r="Z12" s="15" t="s">
        <v>49</v>
      </c>
      <c r="AA12" s="43"/>
      <c r="AB12" s="43"/>
    </row>
    <row r="13" spans="1:28" ht="80.25" customHeight="1" x14ac:dyDescent="0.25">
      <c r="A13" s="29">
        <v>9</v>
      </c>
      <c r="B13" s="132" t="s">
        <v>113</v>
      </c>
      <c r="C13" s="120" t="s">
        <v>114</v>
      </c>
      <c r="D13" s="119">
        <v>75000059</v>
      </c>
      <c r="E13" s="121">
        <v>107721074</v>
      </c>
      <c r="F13" s="121">
        <v>600060403</v>
      </c>
      <c r="G13" s="120" t="s">
        <v>133</v>
      </c>
      <c r="H13" s="119" t="s">
        <v>28</v>
      </c>
      <c r="I13" s="119" t="s">
        <v>29</v>
      </c>
      <c r="J13" s="119" t="s">
        <v>29</v>
      </c>
      <c r="K13" s="120" t="s">
        <v>134</v>
      </c>
      <c r="L13" s="134">
        <v>2000000</v>
      </c>
      <c r="M13" s="122">
        <f t="shared" si="0"/>
        <v>1400000</v>
      </c>
      <c r="N13" s="136">
        <v>44562</v>
      </c>
      <c r="O13" s="136">
        <v>44774</v>
      </c>
      <c r="P13" s="119"/>
      <c r="Q13" s="119"/>
      <c r="R13" s="119"/>
      <c r="S13" s="119"/>
      <c r="T13" s="119"/>
      <c r="U13" s="119"/>
      <c r="V13" s="119"/>
      <c r="W13" s="119"/>
      <c r="X13" s="119"/>
      <c r="Y13" s="120" t="s">
        <v>135</v>
      </c>
      <c r="Z13" s="119" t="s">
        <v>49</v>
      </c>
      <c r="AA13" s="43"/>
      <c r="AB13" s="43"/>
    </row>
    <row r="14" spans="1:28" ht="87" customHeight="1" x14ac:dyDescent="0.25">
      <c r="A14" s="26">
        <v>10</v>
      </c>
      <c r="B14" s="46" t="s">
        <v>113</v>
      </c>
      <c r="C14" s="8" t="s">
        <v>114</v>
      </c>
      <c r="D14" s="15">
        <v>75000059</v>
      </c>
      <c r="E14" s="16">
        <v>107721074</v>
      </c>
      <c r="F14" s="16">
        <v>600060403</v>
      </c>
      <c r="G14" s="8" t="s">
        <v>136</v>
      </c>
      <c r="H14" s="15" t="s">
        <v>28</v>
      </c>
      <c r="I14" s="15" t="s">
        <v>29</v>
      </c>
      <c r="J14" s="15" t="s">
        <v>29</v>
      </c>
      <c r="K14" s="8" t="s">
        <v>137</v>
      </c>
      <c r="L14" s="94">
        <v>1500000</v>
      </c>
      <c r="M14" s="9">
        <f t="shared" si="0"/>
        <v>1050000</v>
      </c>
      <c r="N14" s="17">
        <v>45292</v>
      </c>
      <c r="O14" s="17">
        <v>45870</v>
      </c>
      <c r="P14" s="15"/>
      <c r="Q14" s="15" t="s">
        <v>47</v>
      </c>
      <c r="R14" s="15"/>
      <c r="S14" s="15"/>
      <c r="T14" s="15"/>
      <c r="U14" s="15"/>
      <c r="V14" s="15"/>
      <c r="W14" s="15" t="s">
        <v>47</v>
      </c>
      <c r="X14" s="15"/>
      <c r="Y14" s="8" t="s">
        <v>117</v>
      </c>
      <c r="Z14" s="15" t="s">
        <v>49</v>
      </c>
      <c r="AA14" s="43"/>
      <c r="AB14" s="43"/>
    </row>
    <row r="15" spans="1:28" ht="60.75" thickBot="1" x14ac:dyDescent="0.3">
      <c r="A15" s="29">
        <v>11</v>
      </c>
      <c r="B15" s="47" t="s">
        <v>113</v>
      </c>
      <c r="C15" s="22" t="s">
        <v>114</v>
      </c>
      <c r="D15" s="11">
        <v>75000059</v>
      </c>
      <c r="E15" s="12">
        <v>107721074</v>
      </c>
      <c r="F15" s="12">
        <v>600060403</v>
      </c>
      <c r="G15" s="22" t="s">
        <v>138</v>
      </c>
      <c r="H15" s="11" t="s">
        <v>28</v>
      </c>
      <c r="I15" s="11" t="s">
        <v>29</v>
      </c>
      <c r="J15" s="11" t="s">
        <v>29</v>
      </c>
      <c r="K15" s="22" t="s">
        <v>139</v>
      </c>
      <c r="L15" s="95">
        <v>2500000</v>
      </c>
      <c r="M15" s="13">
        <f t="shared" si="0"/>
        <v>1750000</v>
      </c>
      <c r="N15" s="14">
        <v>44562</v>
      </c>
      <c r="O15" s="14">
        <v>45139</v>
      </c>
      <c r="P15" s="11"/>
      <c r="Q15" s="11"/>
      <c r="R15" s="11"/>
      <c r="S15" s="11"/>
      <c r="T15" s="11"/>
      <c r="U15" s="11"/>
      <c r="V15" s="11"/>
      <c r="W15" s="11"/>
      <c r="X15" s="11"/>
      <c r="Y15" s="22" t="s">
        <v>135</v>
      </c>
      <c r="Z15" s="11" t="s">
        <v>49</v>
      </c>
      <c r="AA15" s="20"/>
      <c r="AB15" s="20"/>
    </row>
    <row r="16" spans="1:28" ht="60.75" thickBot="1" x14ac:dyDescent="0.3">
      <c r="A16" s="29">
        <v>12</v>
      </c>
      <c r="B16" s="106" t="s">
        <v>113</v>
      </c>
      <c r="C16" s="93" t="s">
        <v>114</v>
      </c>
      <c r="D16" s="107">
        <v>75000059</v>
      </c>
      <c r="E16" s="108">
        <v>107721074</v>
      </c>
      <c r="F16" s="108">
        <v>600060403</v>
      </c>
      <c r="G16" s="93" t="s">
        <v>325</v>
      </c>
      <c r="H16" s="107" t="s">
        <v>28</v>
      </c>
      <c r="I16" s="107" t="s">
        <v>29</v>
      </c>
      <c r="J16" s="107" t="s">
        <v>29</v>
      </c>
      <c r="K16" s="93" t="s">
        <v>326</v>
      </c>
      <c r="L16" s="109">
        <v>1500000</v>
      </c>
      <c r="M16" s="110">
        <f t="shared" si="0"/>
        <v>1050000</v>
      </c>
      <c r="N16" s="137" t="s">
        <v>362</v>
      </c>
      <c r="O16" s="137" t="s">
        <v>363</v>
      </c>
      <c r="P16" s="107" t="s">
        <v>32</v>
      </c>
      <c r="Q16" s="107"/>
      <c r="R16" s="107"/>
      <c r="S16" s="107" t="s">
        <v>32</v>
      </c>
      <c r="T16" s="107"/>
      <c r="U16" s="107"/>
      <c r="V16" s="107"/>
      <c r="W16" s="107"/>
      <c r="X16" s="107"/>
      <c r="Y16" s="93" t="s">
        <v>135</v>
      </c>
      <c r="Z16" s="15" t="s">
        <v>49</v>
      </c>
      <c r="AA16" s="20"/>
      <c r="AB16" s="20"/>
    </row>
    <row r="17" spans="1:28" ht="60.75" thickBot="1" x14ac:dyDescent="0.3">
      <c r="A17" s="29">
        <v>13</v>
      </c>
      <c r="B17" s="106" t="s">
        <v>113</v>
      </c>
      <c r="C17" s="93" t="s">
        <v>114</v>
      </c>
      <c r="D17" s="107">
        <v>75000059</v>
      </c>
      <c r="E17" s="108">
        <v>107721074</v>
      </c>
      <c r="F17" s="108">
        <v>600060403</v>
      </c>
      <c r="G17" s="93" t="s">
        <v>327</v>
      </c>
      <c r="H17" s="107" t="s">
        <v>28</v>
      </c>
      <c r="I17" s="107" t="s">
        <v>29</v>
      </c>
      <c r="J17" s="107" t="s">
        <v>29</v>
      </c>
      <c r="K17" s="93" t="s">
        <v>328</v>
      </c>
      <c r="L17" s="109">
        <v>1400000</v>
      </c>
      <c r="M17" s="110">
        <f t="shared" si="0"/>
        <v>980000</v>
      </c>
      <c r="N17" s="137" t="s">
        <v>363</v>
      </c>
      <c r="O17" s="137" t="s">
        <v>364</v>
      </c>
      <c r="P17" s="107" t="s">
        <v>32</v>
      </c>
      <c r="Q17" s="107"/>
      <c r="R17" s="107"/>
      <c r="S17" s="107" t="s">
        <v>32</v>
      </c>
      <c r="T17" s="107"/>
      <c r="U17" s="107"/>
      <c r="V17" s="107"/>
      <c r="W17" s="107"/>
      <c r="X17" s="107"/>
      <c r="Y17" s="93" t="s">
        <v>135</v>
      </c>
      <c r="Z17" s="15" t="s">
        <v>49</v>
      </c>
      <c r="AA17" s="20"/>
      <c r="AB17" s="20"/>
    </row>
    <row r="18" spans="1:28" ht="60.75" thickBot="1" x14ac:dyDescent="0.3">
      <c r="A18" s="26">
        <v>14</v>
      </c>
      <c r="B18" s="106" t="s">
        <v>113</v>
      </c>
      <c r="C18" s="93" t="s">
        <v>114</v>
      </c>
      <c r="D18" s="107">
        <v>75000059</v>
      </c>
      <c r="E18" s="108">
        <v>107721074</v>
      </c>
      <c r="F18" s="108">
        <v>600060403</v>
      </c>
      <c r="G18" s="93" t="s">
        <v>329</v>
      </c>
      <c r="H18" s="107" t="s">
        <v>28</v>
      </c>
      <c r="I18" s="107" t="s">
        <v>29</v>
      </c>
      <c r="J18" s="107" t="s">
        <v>29</v>
      </c>
      <c r="K18" s="93" t="s">
        <v>330</v>
      </c>
      <c r="L18" s="109">
        <v>820000</v>
      </c>
      <c r="M18" s="110">
        <f t="shared" si="0"/>
        <v>574000</v>
      </c>
      <c r="N18" s="137" t="s">
        <v>363</v>
      </c>
      <c r="O18" s="137" t="s">
        <v>364</v>
      </c>
      <c r="P18" s="107"/>
      <c r="Q18" s="107"/>
      <c r="R18" s="107"/>
      <c r="S18" s="107"/>
      <c r="T18" s="107"/>
      <c r="U18" s="107"/>
      <c r="V18" s="107"/>
      <c r="W18" s="107"/>
      <c r="X18" s="107"/>
      <c r="Y18" s="93" t="s">
        <v>135</v>
      </c>
      <c r="Z18" s="15" t="s">
        <v>49</v>
      </c>
      <c r="AA18" s="20"/>
      <c r="AB18" s="20"/>
    </row>
    <row r="19" spans="1:28" ht="60.75" thickBot="1" x14ac:dyDescent="0.3">
      <c r="A19" s="29">
        <v>15</v>
      </c>
      <c r="B19" s="106" t="s">
        <v>113</v>
      </c>
      <c r="C19" s="93" t="s">
        <v>114</v>
      </c>
      <c r="D19" s="107">
        <v>75000059</v>
      </c>
      <c r="E19" s="108">
        <v>107721074</v>
      </c>
      <c r="F19" s="108">
        <v>600060403</v>
      </c>
      <c r="G19" s="93" t="s">
        <v>331</v>
      </c>
      <c r="H19" s="107" t="s">
        <v>28</v>
      </c>
      <c r="I19" s="107" t="s">
        <v>29</v>
      </c>
      <c r="J19" s="107" t="s">
        <v>29</v>
      </c>
      <c r="K19" s="93" t="s">
        <v>332</v>
      </c>
      <c r="L19" s="109">
        <v>1500000</v>
      </c>
      <c r="M19" s="110">
        <f t="shared" si="0"/>
        <v>1050000</v>
      </c>
      <c r="N19" s="137" t="s">
        <v>365</v>
      </c>
      <c r="O19" s="137" t="s">
        <v>366</v>
      </c>
      <c r="P19" s="107"/>
      <c r="Q19" s="107"/>
      <c r="R19" s="107"/>
      <c r="S19" s="107"/>
      <c r="T19" s="107"/>
      <c r="U19" s="107"/>
      <c r="V19" s="107"/>
      <c r="W19" s="107"/>
      <c r="X19" s="107"/>
      <c r="Y19" s="93" t="s">
        <v>135</v>
      </c>
      <c r="Z19" s="107" t="s">
        <v>368</v>
      </c>
      <c r="AA19" s="20"/>
      <c r="AB19" s="20"/>
    </row>
    <row r="20" spans="1:28" ht="60.75" thickBot="1" x14ac:dyDescent="0.3">
      <c r="A20" s="29">
        <v>16</v>
      </c>
      <c r="B20" s="106" t="s">
        <v>113</v>
      </c>
      <c r="C20" s="93" t="s">
        <v>114</v>
      </c>
      <c r="D20" s="107">
        <v>75000059</v>
      </c>
      <c r="E20" s="108">
        <v>107721074</v>
      </c>
      <c r="F20" s="108">
        <v>600060403</v>
      </c>
      <c r="G20" s="93" t="s">
        <v>333</v>
      </c>
      <c r="H20" s="107" t="s">
        <v>28</v>
      </c>
      <c r="I20" s="107" t="s">
        <v>29</v>
      </c>
      <c r="J20" s="107" t="s">
        <v>29</v>
      </c>
      <c r="K20" s="93" t="s">
        <v>334</v>
      </c>
      <c r="L20" s="109">
        <v>3000000</v>
      </c>
      <c r="M20" s="110">
        <f t="shared" si="0"/>
        <v>2100000</v>
      </c>
      <c r="N20" s="137" t="s">
        <v>365</v>
      </c>
      <c r="O20" s="137" t="s">
        <v>366</v>
      </c>
      <c r="P20" s="107"/>
      <c r="Q20" s="107"/>
      <c r="R20" s="107"/>
      <c r="S20" s="107"/>
      <c r="T20" s="107"/>
      <c r="U20" s="107"/>
      <c r="V20" s="107"/>
      <c r="W20" s="107"/>
      <c r="X20" s="107"/>
      <c r="Y20" s="93" t="s">
        <v>135</v>
      </c>
      <c r="Z20" s="15" t="s">
        <v>49</v>
      </c>
      <c r="AA20" s="20"/>
      <c r="AB20" s="20"/>
    </row>
    <row r="21" spans="1:28" ht="60.75" thickBot="1" x14ac:dyDescent="0.3">
      <c r="A21" s="29">
        <v>17</v>
      </c>
      <c r="B21" s="106" t="s">
        <v>113</v>
      </c>
      <c r="C21" s="93" t="s">
        <v>114</v>
      </c>
      <c r="D21" s="107">
        <v>75000059</v>
      </c>
      <c r="E21" s="108">
        <v>107721074</v>
      </c>
      <c r="F21" s="108">
        <v>600060403</v>
      </c>
      <c r="G21" s="93" t="s">
        <v>335</v>
      </c>
      <c r="H21" s="107" t="s">
        <v>28</v>
      </c>
      <c r="I21" s="107" t="s">
        <v>29</v>
      </c>
      <c r="J21" s="107" t="s">
        <v>29</v>
      </c>
      <c r="K21" s="93" t="s">
        <v>336</v>
      </c>
      <c r="L21" s="109">
        <v>150000</v>
      </c>
      <c r="M21" s="110">
        <f t="shared" si="0"/>
        <v>105000</v>
      </c>
      <c r="N21" s="137" t="s">
        <v>363</v>
      </c>
      <c r="O21" s="137" t="s">
        <v>364</v>
      </c>
      <c r="P21" s="107"/>
      <c r="Q21" s="107"/>
      <c r="R21" s="107"/>
      <c r="S21" s="107"/>
      <c r="T21" s="107"/>
      <c r="U21" s="107"/>
      <c r="V21" s="107"/>
      <c r="W21" s="107"/>
      <c r="X21" s="107"/>
      <c r="Y21" s="93" t="s">
        <v>135</v>
      </c>
      <c r="Z21" s="15" t="s">
        <v>49</v>
      </c>
      <c r="AA21" s="20"/>
      <c r="AB21" s="20"/>
    </row>
    <row r="22" spans="1:28" ht="75.75" thickBot="1" x14ac:dyDescent="0.3">
      <c r="A22" s="26">
        <v>18</v>
      </c>
      <c r="B22" s="106" t="s">
        <v>113</v>
      </c>
      <c r="C22" s="93" t="s">
        <v>114</v>
      </c>
      <c r="D22" s="107">
        <v>75000059</v>
      </c>
      <c r="E22" s="108">
        <v>107721074</v>
      </c>
      <c r="F22" s="108">
        <v>600060403</v>
      </c>
      <c r="G22" s="93" t="s">
        <v>337</v>
      </c>
      <c r="H22" s="107" t="s">
        <v>28</v>
      </c>
      <c r="I22" s="107" t="s">
        <v>29</v>
      </c>
      <c r="J22" s="107" t="s">
        <v>29</v>
      </c>
      <c r="K22" s="93" t="s">
        <v>338</v>
      </c>
      <c r="L22" s="109">
        <v>419000</v>
      </c>
      <c r="M22" s="110">
        <f t="shared" si="0"/>
        <v>293300</v>
      </c>
      <c r="N22" s="137" t="s">
        <v>363</v>
      </c>
      <c r="O22" s="137" t="s">
        <v>364</v>
      </c>
      <c r="P22" s="107"/>
      <c r="Q22" s="107"/>
      <c r="R22" s="107"/>
      <c r="S22" s="107"/>
      <c r="T22" s="107"/>
      <c r="U22" s="107"/>
      <c r="V22" s="107"/>
      <c r="W22" s="107"/>
      <c r="X22" s="107"/>
      <c r="Y22" s="93" t="s">
        <v>135</v>
      </c>
      <c r="Z22" s="15" t="s">
        <v>49</v>
      </c>
      <c r="AA22" s="20"/>
      <c r="AB22" s="20"/>
    </row>
    <row r="23" spans="1:28" ht="60.75" thickBot="1" x14ac:dyDescent="0.3">
      <c r="A23" s="29">
        <v>19</v>
      </c>
      <c r="B23" s="106" t="s">
        <v>113</v>
      </c>
      <c r="C23" s="93" t="s">
        <v>114</v>
      </c>
      <c r="D23" s="107">
        <v>75000059</v>
      </c>
      <c r="E23" s="108">
        <v>107721074</v>
      </c>
      <c r="F23" s="108">
        <v>600060403</v>
      </c>
      <c r="G23" s="93" t="s">
        <v>339</v>
      </c>
      <c r="H23" s="107" t="s">
        <v>28</v>
      </c>
      <c r="I23" s="107" t="s">
        <v>29</v>
      </c>
      <c r="J23" s="107" t="s">
        <v>29</v>
      </c>
      <c r="K23" s="93" t="s">
        <v>339</v>
      </c>
      <c r="L23" s="109">
        <v>645000</v>
      </c>
      <c r="M23" s="110">
        <f t="shared" si="0"/>
        <v>451500</v>
      </c>
      <c r="N23" s="137" t="s">
        <v>362</v>
      </c>
      <c r="O23" s="137" t="s">
        <v>367</v>
      </c>
      <c r="P23" s="107"/>
      <c r="Q23" s="107"/>
      <c r="R23" s="107"/>
      <c r="S23" s="107"/>
      <c r="T23" s="107"/>
      <c r="U23" s="107"/>
      <c r="V23" s="107"/>
      <c r="W23" s="107"/>
      <c r="X23" s="107"/>
      <c r="Y23" s="93" t="s">
        <v>135</v>
      </c>
      <c r="Z23" s="15" t="s">
        <v>49</v>
      </c>
      <c r="AA23" s="20"/>
      <c r="AB23" s="20"/>
    </row>
    <row r="24" spans="1:28" ht="60.75" thickBot="1" x14ac:dyDescent="0.3">
      <c r="A24" s="29">
        <v>20</v>
      </c>
      <c r="B24" s="106" t="s">
        <v>113</v>
      </c>
      <c r="C24" s="93" t="s">
        <v>114</v>
      </c>
      <c r="D24" s="107">
        <v>75000059</v>
      </c>
      <c r="E24" s="108">
        <v>107721074</v>
      </c>
      <c r="F24" s="108">
        <v>600060403</v>
      </c>
      <c r="G24" s="93" t="s">
        <v>340</v>
      </c>
      <c r="H24" s="107" t="s">
        <v>28</v>
      </c>
      <c r="I24" s="107" t="s">
        <v>29</v>
      </c>
      <c r="J24" s="107" t="s">
        <v>29</v>
      </c>
      <c r="K24" s="93" t="s">
        <v>341</v>
      </c>
      <c r="L24" s="109">
        <v>220000</v>
      </c>
      <c r="M24" s="110">
        <f t="shared" si="0"/>
        <v>154000</v>
      </c>
      <c r="N24" s="137" t="s">
        <v>362</v>
      </c>
      <c r="O24" s="137" t="s">
        <v>367</v>
      </c>
      <c r="P24" s="107"/>
      <c r="Q24" s="107"/>
      <c r="R24" s="107"/>
      <c r="S24" s="107"/>
      <c r="T24" s="107"/>
      <c r="U24" s="107"/>
      <c r="V24" s="107"/>
      <c r="W24" s="107"/>
      <c r="X24" s="107"/>
      <c r="Y24" s="93" t="s">
        <v>135</v>
      </c>
      <c r="Z24" s="15" t="s">
        <v>49</v>
      </c>
      <c r="AA24" s="20"/>
      <c r="AB24" s="20"/>
    </row>
    <row r="25" spans="1:28" ht="60.75" thickBot="1" x14ac:dyDescent="0.3">
      <c r="A25" s="29">
        <v>21</v>
      </c>
      <c r="B25" s="106" t="s">
        <v>113</v>
      </c>
      <c r="C25" s="93" t="s">
        <v>114</v>
      </c>
      <c r="D25" s="107">
        <v>75000059</v>
      </c>
      <c r="E25" s="108">
        <v>107721074</v>
      </c>
      <c r="F25" s="108">
        <v>600060403</v>
      </c>
      <c r="G25" s="93" t="s">
        <v>322</v>
      </c>
      <c r="H25" s="107" t="s">
        <v>28</v>
      </c>
      <c r="I25" s="107" t="s">
        <v>29</v>
      </c>
      <c r="J25" s="107" t="s">
        <v>29</v>
      </c>
      <c r="K25" s="93" t="s">
        <v>342</v>
      </c>
      <c r="L25" s="109">
        <v>280000</v>
      </c>
      <c r="M25" s="110">
        <f t="shared" si="0"/>
        <v>196000</v>
      </c>
      <c r="N25" s="137" t="s">
        <v>363</v>
      </c>
      <c r="O25" s="137" t="s">
        <v>364</v>
      </c>
      <c r="P25" s="107"/>
      <c r="Q25" s="107"/>
      <c r="R25" s="107"/>
      <c r="S25" s="107"/>
      <c r="T25" s="107"/>
      <c r="U25" s="107"/>
      <c r="V25" s="107"/>
      <c r="W25" s="107"/>
      <c r="X25" s="107"/>
      <c r="Y25" s="93" t="s">
        <v>135</v>
      </c>
      <c r="Z25" s="15" t="s">
        <v>49</v>
      </c>
      <c r="AA25" s="20"/>
      <c r="AB25" s="20"/>
    </row>
    <row r="26" spans="1:28" ht="87" customHeight="1" x14ac:dyDescent="0.25">
      <c r="A26" s="26">
        <v>22</v>
      </c>
      <c r="B26" s="47" t="s">
        <v>140</v>
      </c>
      <c r="C26" s="22" t="s">
        <v>114</v>
      </c>
      <c r="D26" s="11">
        <v>75000041</v>
      </c>
      <c r="E26" s="48">
        <v>107721066</v>
      </c>
      <c r="F26" s="48">
        <v>600060390</v>
      </c>
      <c r="G26" s="22" t="s">
        <v>141</v>
      </c>
      <c r="H26" s="11" t="s">
        <v>28</v>
      </c>
      <c r="I26" s="11" t="s">
        <v>81</v>
      </c>
      <c r="J26" s="11" t="s">
        <v>142</v>
      </c>
      <c r="K26" s="22" t="s">
        <v>143</v>
      </c>
      <c r="L26" s="96">
        <v>8125000</v>
      </c>
      <c r="M26" s="13">
        <f t="shared" si="0"/>
        <v>5687500</v>
      </c>
      <c r="N26" s="11">
        <v>2022</v>
      </c>
      <c r="O26" s="11">
        <v>2023</v>
      </c>
      <c r="P26" s="11" t="s">
        <v>47</v>
      </c>
      <c r="Q26" s="11"/>
      <c r="R26" s="11" t="s">
        <v>47</v>
      </c>
      <c r="S26" s="11" t="s">
        <v>47</v>
      </c>
      <c r="T26" s="11"/>
      <c r="U26" s="11"/>
      <c r="V26" s="11"/>
      <c r="W26" s="11"/>
      <c r="X26" s="11"/>
      <c r="Y26" s="49" t="s">
        <v>117</v>
      </c>
      <c r="Z26" s="50" t="s">
        <v>144</v>
      </c>
      <c r="AA26" s="43"/>
      <c r="AB26" s="43"/>
    </row>
    <row r="27" spans="1:28" ht="84.75" customHeight="1" x14ac:dyDescent="0.25">
      <c r="A27" s="29">
        <v>23</v>
      </c>
      <c r="B27" s="132" t="s">
        <v>140</v>
      </c>
      <c r="C27" s="120" t="s">
        <v>114</v>
      </c>
      <c r="D27" s="119">
        <v>75000041</v>
      </c>
      <c r="E27" s="121">
        <v>107721066</v>
      </c>
      <c r="F27" s="121">
        <v>600060390</v>
      </c>
      <c r="G27" s="120" t="s">
        <v>145</v>
      </c>
      <c r="H27" s="119" t="s">
        <v>28</v>
      </c>
      <c r="I27" s="119" t="s">
        <v>81</v>
      </c>
      <c r="J27" s="119" t="s">
        <v>29</v>
      </c>
      <c r="K27" s="120" t="s">
        <v>146</v>
      </c>
      <c r="L27" s="133">
        <v>7500000</v>
      </c>
      <c r="M27" s="122">
        <f t="shared" si="0"/>
        <v>5250000</v>
      </c>
      <c r="N27" s="119">
        <v>2027</v>
      </c>
      <c r="O27" s="119">
        <v>2029</v>
      </c>
      <c r="P27" s="119"/>
      <c r="Q27" s="119" t="s">
        <v>47</v>
      </c>
      <c r="R27" s="119"/>
      <c r="S27" s="119" t="s">
        <v>47</v>
      </c>
      <c r="T27" s="119"/>
      <c r="U27" s="119"/>
      <c r="V27" s="119"/>
      <c r="W27" s="119"/>
      <c r="X27" s="119"/>
      <c r="Y27" s="120" t="s">
        <v>135</v>
      </c>
      <c r="Z27" s="119" t="s">
        <v>49</v>
      </c>
      <c r="AA27" s="43"/>
      <c r="AB27" s="43"/>
    </row>
    <row r="28" spans="1:28" ht="84.75" customHeight="1" x14ac:dyDescent="0.25">
      <c r="A28" s="29">
        <v>24</v>
      </c>
      <c r="B28" s="46" t="s">
        <v>140</v>
      </c>
      <c r="C28" s="8" t="s">
        <v>114</v>
      </c>
      <c r="D28" s="15">
        <v>75000041</v>
      </c>
      <c r="E28" s="16">
        <v>107721066</v>
      </c>
      <c r="F28" s="16">
        <v>600060390</v>
      </c>
      <c r="G28" s="8" t="s">
        <v>147</v>
      </c>
      <c r="H28" s="15" t="s">
        <v>28</v>
      </c>
      <c r="I28" s="15" t="s">
        <v>81</v>
      </c>
      <c r="J28" s="15" t="s">
        <v>29</v>
      </c>
      <c r="K28" s="8" t="s">
        <v>148</v>
      </c>
      <c r="L28" s="97">
        <v>1250000</v>
      </c>
      <c r="M28" s="9">
        <f t="shared" si="0"/>
        <v>875000</v>
      </c>
      <c r="N28" s="15">
        <v>2026</v>
      </c>
      <c r="O28" s="15">
        <v>2027</v>
      </c>
      <c r="P28" s="15"/>
      <c r="Q28" s="15" t="s">
        <v>47</v>
      </c>
      <c r="R28" s="15" t="s">
        <v>47</v>
      </c>
      <c r="S28" s="15"/>
      <c r="T28" s="15"/>
      <c r="U28" s="15"/>
      <c r="V28" s="15"/>
      <c r="W28" s="15"/>
      <c r="X28" s="15"/>
      <c r="Y28" s="8" t="s">
        <v>135</v>
      </c>
      <c r="Z28" s="15" t="s">
        <v>49</v>
      </c>
      <c r="AA28" s="43"/>
      <c r="AB28" s="43"/>
    </row>
    <row r="29" spans="1:28" ht="60" x14ac:dyDescent="0.25">
      <c r="A29" s="29">
        <v>25</v>
      </c>
      <c r="B29" s="46" t="s">
        <v>140</v>
      </c>
      <c r="C29" s="8" t="s">
        <v>114</v>
      </c>
      <c r="D29" s="15">
        <v>75000041</v>
      </c>
      <c r="E29" s="16">
        <v>107721066</v>
      </c>
      <c r="F29" s="16">
        <v>600060390</v>
      </c>
      <c r="G29" s="8" t="s">
        <v>149</v>
      </c>
      <c r="H29" s="15" t="s">
        <v>28</v>
      </c>
      <c r="I29" s="15" t="s">
        <v>81</v>
      </c>
      <c r="J29" s="15" t="s">
        <v>29</v>
      </c>
      <c r="K29" s="8" t="s">
        <v>150</v>
      </c>
      <c r="L29" s="114">
        <v>5000000</v>
      </c>
      <c r="M29" s="9">
        <f t="shared" si="0"/>
        <v>3500000</v>
      </c>
      <c r="N29" s="15">
        <v>2026</v>
      </c>
      <c r="O29" s="15">
        <v>2027</v>
      </c>
      <c r="P29" s="15"/>
      <c r="Q29" s="15"/>
      <c r="R29" s="15"/>
      <c r="S29" s="15"/>
      <c r="T29" s="15"/>
      <c r="U29" s="15"/>
      <c r="V29" s="15"/>
      <c r="W29" s="15"/>
      <c r="X29" s="15"/>
      <c r="Y29" s="51" t="s">
        <v>117</v>
      </c>
      <c r="Z29" s="52" t="s">
        <v>144</v>
      </c>
      <c r="AA29" s="43"/>
      <c r="AB29" s="43"/>
    </row>
    <row r="30" spans="1:28" ht="60" x14ac:dyDescent="0.25">
      <c r="A30" s="26">
        <v>26</v>
      </c>
      <c r="B30" s="47" t="s">
        <v>140</v>
      </c>
      <c r="C30" s="22" t="s">
        <v>114</v>
      </c>
      <c r="D30" s="11">
        <v>75000041</v>
      </c>
      <c r="E30" s="12">
        <v>107721066</v>
      </c>
      <c r="F30" s="12">
        <v>600060390</v>
      </c>
      <c r="G30" s="22" t="s">
        <v>151</v>
      </c>
      <c r="H30" s="11" t="s">
        <v>28</v>
      </c>
      <c r="I30" s="11" t="s">
        <v>81</v>
      </c>
      <c r="J30" s="11" t="s">
        <v>29</v>
      </c>
      <c r="K30" s="22" t="s">
        <v>152</v>
      </c>
      <c r="L30" s="98">
        <v>8125000</v>
      </c>
      <c r="M30" s="13">
        <f t="shared" si="0"/>
        <v>5687500</v>
      </c>
      <c r="N30" s="11">
        <v>2023</v>
      </c>
      <c r="O30" s="11">
        <v>2024</v>
      </c>
      <c r="P30" s="11"/>
      <c r="Q30" s="11"/>
      <c r="R30" s="11"/>
      <c r="S30" s="11"/>
      <c r="T30" s="11"/>
      <c r="U30" s="11"/>
      <c r="V30" s="11"/>
      <c r="W30" s="11"/>
      <c r="X30" s="11"/>
      <c r="Y30" s="22" t="s">
        <v>135</v>
      </c>
      <c r="Z30" s="11" t="s">
        <v>49</v>
      </c>
      <c r="AA30" s="43"/>
      <c r="AB30" s="43"/>
    </row>
    <row r="31" spans="1:28" ht="60" customHeight="1" x14ac:dyDescent="0.25">
      <c r="A31" s="29">
        <v>27</v>
      </c>
      <c r="B31" s="47" t="s">
        <v>140</v>
      </c>
      <c r="C31" s="22" t="s">
        <v>114</v>
      </c>
      <c r="D31" s="11">
        <v>75000041</v>
      </c>
      <c r="E31" s="12">
        <v>107721066</v>
      </c>
      <c r="F31" s="12">
        <v>600060390</v>
      </c>
      <c r="G31" s="22" t="s">
        <v>153</v>
      </c>
      <c r="H31" s="11" t="s">
        <v>28</v>
      </c>
      <c r="I31" s="11" t="s">
        <v>81</v>
      </c>
      <c r="J31" s="11" t="s">
        <v>29</v>
      </c>
      <c r="K31" s="22" t="s">
        <v>153</v>
      </c>
      <c r="L31" s="95">
        <v>2500000</v>
      </c>
      <c r="M31" s="13">
        <f t="shared" si="0"/>
        <v>1750000</v>
      </c>
      <c r="N31" s="11">
        <v>2023</v>
      </c>
      <c r="O31" s="11">
        <v>2024</v>
      </c>
      <c r="P31" s="11"/>
      <c r="Q31" s="11"/>
      <c r="R31" s="11"/>
      <c r="S31" s="11"/>
      <c r="T31" s="11"/>
      <c r="U31" s="11"/>
      <c r="V31" s="11"/>
      <c r="W31" s="11"/>
      <c r="X31" s="11"/>
      <c r="Y31" s="22" t="s">
        <v>135</v>
      </c>
      <c r="Z31" s="11" t="s">
        <v>49</v>
      </c>
      <c r="AA31" s="43"/>
      <c r="AB31" s="43"/>
    </row>
    <row r="32" spans="1:28" ht="72" customHeight="1" x14ac:dyDescent="0.25">
      <c r="A32" s="29">
        <v>28</v>
      </c>
      <c r="B32" s="46" t="s">
        <v>140</v>
      </c>
      <c r="C32" s="8" t="s">
        <v>114</v>
      </c>
      <c r="D32" s="15">
        <v>75000041</v>
      </c>
      <c r="E32" s="16">
        <v>107721066</v>
      </c>
      <c r="F32" s="16">
        <v>600060390</v>
      </c>
      <c r="G32" s="8" t="s">
        <v>154</v>
      </c>
      <c r="H32" s="15" t="s">
        <v>28</v>
      </c>
      <c r="I32" s="15" t="s">
        <v>81</v>
      </c>
      <c r="J32" s="15" t="s">
        <v>29</v>
      </c>
      <c r="K32" s="8" t="s">
        <v>154</v>
      </c>
      <c r="L32" s="94">
        <v>7500000</v>
      </c>
      <c r="M32" s="9">
        <f t="shared" si="0"/>
        <v>5250000</v>
      </c>
      <c r="N32" s="15">
        <v>2027</v>
      </c>
      <c r="O32" s="15">
        <v>2028</v>
      </c>
      <c r="P32" s="15"/>
      <c r="Q32" s="15"/>
      <c r="R32" s="15"/>
      <c r="S32" s="15"/>
      <c r="T32" s="15"/>
      <c r="U32" s="15"/>
      <c r="V32" s="15"/>
      <c r="W32" s="15"/>
      <c r="X32" s="15"/>
      <c r="Y32" s="8" t="s">
        <v>155</v>
      </c>
      <c r="Z32" s="15" t="s">
        <v>49</v>
      </c>
      <c r="AA32" s="43"/>
      <c r="AB32" s="43"/>
    </row>
    <row r="33" spans="1:28" ht="60" customHeight="1" x14ac:dyDescent="0.25">
      <c r="A33" s="29">
        <v>29</v>
      </c>
      <c r="B33" s="47" t="s">
        <v>140</v>
      </c>
      <c r="C33" s="22" t="s">
        <v>114</v>
      </c>
      <c r="D33" s="11">
        <v>75000041</v>
      </c>
      <c r="E33" s="12">
        <v>107721066</v>
      </c>
      <c r="F33" s="12">
        <v>600060390</v>
      </c>
      <c r="G33" s="22" t="s">
        <v>156</v>
      </c>
      <c r="H33" s="11" t="s">
        <v>28</v>
      </c>
      <c r="I33" s="11" t="s">
        <v>81</v>
      </c>
      <c r="J33" s="11" t="s">
        <v>29</v>
      </c>
      <c r="K33" s="22" t="s">
        <v>157</v>
      </c>
      <c r="L33" s="95">
        <v>40000000</v>
      </c>
      <c r="M33" s="13">
        <f t="shared" si="0"/>
        <v>28000000</v>
      </c>
      <c r="N33" s="11">
        <v>2023</v>
      </c>
      <c r="O33" s="11">
        <v>2024</v>
      </c>
      <c r="P33" s="11"/>
      <c r="Q33" s="11"/>
      <c r="R33" s="11"/>
      <c r="S33" s="11"/>
      <c r="T33" s="11"/>
      <c r="U33" s="11"/>
      <c r="V33" s="11"/>
      <c r="W33" s="11" t="s">
        <v>47</v>
      </c>
      <c r="X33" s="11"/>
      <c r="Y33" s="53" t="s">
        <v>117</v>
      </c>
      <c r="Z33" s="54" t="s">
        <v>144</v>
      </c>
      <c r="AA33" s="43"/>
      <c r="AB33" s="43"/>
    </row>
    <row r="34" spans="1:28" ht="59.25" customHeight="1" x14ac:dyDescent="0.25">
      <c r="A34" s="26">
        <v>30</v>
      </c>
      <c r="B34" s="46" t="s">
        <v>140</v>
      </c>
      <c r="C34" s="8" t="s">
        <v>114</v>
      </c>
      <c r="D34" s="15">
        <v>75000041</v>
      </c>
      <c r="E34" s="16">
        <v>107721066</v>
      </c>
      <c r="F34" s="16">
        <v>600060390</v>
      </c>
      <c r="G34" s="8" t="s">
        <v>158</v>
      </c>
      <c r="H34" s="15" t="s">
        <v>28</v>
      </c>
      <c r="I34" s="15" t="s">
        <v>81</v>
      </c>
      <c r="J34" s="15" t="s">
        <v>29</v>
      </c>
      <c r="K34" s="8" t="s">
        <v>158</v>
      </c>
      <c r="L34" s="94">
        <v>3000000</v>
      </c>
      <c r="M34" s="9">
        <f t="shared" si="0"/>
        <v>2100000</v>
      </c>
      <c r="N34" s="15">
        <v>2024</v>
      </c>
      <c r="O34" s="15">
        <v>2027</v>
      </c>
      <c r="P34" s="15"/>
      <c r="Q34" s="15"/>
      <c r="R34" s="15"/>
      <c r="S34" s="15"/>
      <c r="T34" s="15"/>
      <c r="U34" s="15"/>
      <c r="V34" s="15" t="s">
        <v>47</v>
      </c>
      <c r="W34" s="15"/>
      <c r="X34" s="15"/>
      <c r="Y34" s="8" t="s">
        <v>135</v>
      </c>
      <c r="Z34" s="15" t="s">
        <v>49</v>
      </c>
      <c r="AA34" s="43"/>
      <c r="AB34" s="43"/>
    </row>
    <row r="35" spans="1:28" ht="59.25" customHeight="1" x14ac:dyDescent="0.25">
      <c r="A35" s="29">
        <v>31</v>
      </c>
      <c r="B35" s="132" t="s">
        <v>140</v>
      </c>
      <c r="C35" s="120" t="s">
        <v>114</v>
      </c>
      <c r="D35" s="119">
        <v>75000041</v>
      </c>
      <c r="E35" s="121">
        <v>107721066</v>
      </c>
      <c r="F35" s="121">
        <v>600060390</v>
      </c>
      <c r="G35" s="120" t="s">
        <v>159</v>
      </c>
      <c r="H35" s="119" t="s">
        <v>28</v>
      </c>
      <c r="I35" s="119" t="s">
        <v>81</v>
      </c>
      <c r="J35" s="119" t="s">
        <v>29</v>
      </c>
      <c r="K35" s="120" t="s">
        <v>160</v>
      </c>
      <c r="L35" s="134">
        <v>1250000</v>
      </c>
      <c r="M35" s="122">
        <f t="shared" si="0"/>
        <v>875000</v>
      </c>
      <c r="N35" s="119">
        <v>2023</v>
      </c>
      <c r="O35" s="119">
        <v>2026</v>
      </c>
      <c r="P35" s="119"/>
      <c r="Q35" s="119"/>
      <c r="R35" s="119"/>
      <c r="S35" s="119"/>
      <c r="T35" s="119"/>
      <c r="U35" s="119" t="s">
        <v>47</v>
      </c>
      <c r="V35" s="119"/>
      <c r="W35" s="119"/>
      <c r="X35" s="119"/>
      <c r="Y35" s="120" t="s">
        <v>135</v>
      </c>
      <c r="Z35" s="119" t="s">
        <v>49</v>
      </c>
      <c r="AA35" s="43"/>
      <c r="AB35" s="43"/>
    </row>
    <row r="36" spans="1:28" ht="78.75" customHeight="1" thickBot="1" x14ac:dyDescent="0.3">
      <c r="A36" s="29">
        <v>32</v>
      </c>
      <c r="B36" s="46" t="s">
        <v>140</v>
      </c>
      <c r="C36" s="8" t="s">
        <v>114</v>
      </c>
      <c r="D36" s="15">
        <v>75000041</v>
      </c>
      <c r="E36" s="16">
        <v>107721066</v>
      </c>
      <c r="F36" s="16">
        <v>600060390</v>
      </c>
      <c r="G36" s="8" t="s">
        <v>161</v>
      </c>
      <c r="H36" s="15" t="s">
        <v>28</v>
      </c>
      <c r="I36" s="15" t="s">
        <v>81</v>
      </c>
      <c r="J36" s="15" t="s">
        <v>29</v>
      </c>
      <c r="K36" s="8" t="s">
        <v>343</v>
      </c>
      <c r="L36" s="114">
        <v>20000000</v>
      </c>
      <c r="M36" s="9">
        <f t="shared" si="0"/>
        <v>14000000</v>
      </c>
      <c r="N36" s="15">
        <v>2026</v>
      </c>
      <c r="O36" s="15">
        <v>2030</v>
      </c>
      <c r="P36" s="15"/>
      <c r="Q36" s="15" t="s">
        <v>47</v>
      </c>
      <c r="R36" s="15" t="s">
        <v>47</v>
      </c>
      <c r="S36" s="15" t="s">
        <v>47</v>
      </c>
      <c r="T36" s="15"/>
      <c r="U36" s="15"/>
      <c r="V36" s="15"/>
      <c r="W36" s="15"/>
      <c r="X36" s="15"/>
      <c r="Y36" s="8" t="s">
        <v>135</v>
      </c>
      <c r="Z36" s="15" t="s">
        <v>49</v>
      </c>
      <c r="AA36" s="43"/>
      <c r="AB36" s="43"/>
    </row>
    <row r="37" spans="1:28" ht="78.75" customHeight="1" thickBot="1" x14ac:dyDescent="0.3">
      <c r="A37" s="29">
        <v>33</v>
      </c>
      <c r="B37" s="115" t="s">
        <v>140</v>
      </c>
      <c r="C37" s="79" t="s">
        <v>114</v>
      </c>
      <c r="D37" s="78">
        <v>75000041</v>
      </c>
      <c r="E37" s="80">
        <v>107721066</v>
      </c>
      <c r="F37" s="80">
        <v>600060390</v>
      </c>
      <c r="G37" s="79" t="s">
        <v>344</v>
      </c>
      <c r="H37" s="78" t="s">
        <v>28</v>
      </c>
      <c r="I37" s="78" t="s">
        <v>81</v>
      </c>
      <c r="J37" s="78" t="s">
        <v>29</v>
      </c>
      <c r="K37" s="79" t="s">
        <v>345</v>
      </c>
      <c r="L37" s="114">
        <v>2100000</v>
      </c>
      <c r="M37" s="82">
        <f t="shared" si="0"/>
        <v>1470000</v>
      </c>
      <c r="N37" s="78">
        <v>2026</v>
      </c>
      <c r="O37" s="78">
        <v>2027</v>
      </c>
      <c r="P37" s="78"/>
      <c r="Q37" s="135" t="s">
        <v>47</v>
      </c>
      <c r="R37" s="135" t="s">
        <v>47</v>
      </c>
      <c r="S37" s="78"/>
      <c r="T37" s="78"/>
      <c r="U37" s="78"/>
      <c r="V37" s="78"/>
      <c r="W37" s="78"/>
      <c r="X37" s="78"/>
      <c r="Y37" s="79"/>
      <c r="Z37" s="78"/>
      <c r="AA37" s="43"/>
      <c r="AB37" s="43"/>
    </row>
    <row r="38" spans="1:28" ht="90.75" thickBot="1" x14ac:dyDescent="0.3">
      <c r="A38" s="26">
        <v>34</v>
      </c>
      <c r="B38" s="115" t="s">
        <v>140</v>
      </c>
      <c r="C38" s="79" t="s">
        <v>114</v>
      </c>
      <c r="D38" s="78">
        <v>75000041</v>
      </c>
      <c r="E38" s="80">
        <v>107721066</v>
      </c>
      <c r="F38" s="80">
        <v>600060390</v>
      </c>
      <c r="G38" s="79" t="s">
        <v>346</v>
      </c>
      <c r="H38" s="78" t="s">
        <v>28</v>
      </c>
      <c r="I38" s="78" t="s">
        <v>81</v>
      </c>
      <c r="J38" s="78" t="s">
        <v>29</v>
      </c>
      <c r="K38" s="79" t="s">
        <v>347</v>
      </c>
      <c r="L38" s="114">
        <v>2000000</v>
      </c>
      <c r="M38" s="82">
        <f t="shared" si="0"/>
        <v>1400000</v>
      </c>
      <c r="N38" s="78">
        <v>2026</v>
      </c>
      <c r="O38" s="78">
        <v>2030</v>
      </c>
      <c r="P38" s="78"/>
      <c r="Q38" s="78"/>
      <c r="R38" s="135" t="s">
        <v>47</v>
      </c>
      <c r="S38" s="78"/>
      <c r="T38" s="78"/>
      <c r="U38" s="78"/>
      <c r="V38" s="135" t="s">
        <v>47</v>
      </c>
      <c r="W38" s="78"/>
      <c r="X38" s="78"/>
      <c r="Y38" s="79"/>
      <c r="Z38" s="78"/>
      <c r="AA38" s="43"/>
      <c r="AB38" s="43"/>
    </row>
    <row r="39" spans="1:28" ht="78.75" customHeight="1" thickBot="1" x14ac:dyDescent="0.3">
      <c r="A39" s="29">
        <v>35</v>
      </c>
      <c r="B39" s="115" t="s">
        <v>140</v>
      </c>
      <c r="C39" s="79" t="s">
        <v>114</v>
      </c>
      <c r="D39" s="78">
        <v>75000041</v>
      </c>
      <c r="E39" s="80">
        <v>107721066</v>
      </c>
      <c r="F39" s="80">
        <v>600060390</v>
      </c>
      <c r="G39" s="79" t="s">
        <v>348</v>
      </c>
      <c r="H39" s="78" t="s">
        <v>28</v>
      </c>
      <c r="I39" s="78" t="s">
        <v>81</v>
      </c>
      <c r="J39" s="78" t="s">
        <v>29</v>
      </c>
      <c r="K39" s="79" t="s">
        <v>349</v>
      </c>
      <c r="L39" s="114">
        <v>1500000</v>
      </c>
      <c r="M39" s="82">
        <f t="shared" si="0"/>
        <v>1050000</v>
      </c>
      <c r="N39" s="78">
        <v>2026</v>
      </c>
      <c r="O39" s="78">
        <v>2030</v>
      </c>
      <c r="P39" s="78"/>
      <c r="Q39" s="78"/>
      <c r="R39" s="78"/>
      <c r="S39" s="78"/>
      <c r="T39" s="78"/>
      <c r="U39" s="78"/>
      <c r="V39" s="135" t="s">
        <v>47</v>
      </c>
      <c r="W39" s="78"/>
      <c r="X39" s="78"/>
      <c r="Y39" s="79"/>
      <c r="Z39" s="78"/>
      <c r="AA39" s="43"/>
      <c r="AB39" s="43"/>
    </row>
    <row r="40" spans="1:28" ht="78.75" customHeight="1" thickBot="1" x14ac:dyDescent="0.3">
      <c r="A40" s="29">
        <v>36</v>
      </c>
      <c r="B40" s="115" t="s">
        <v>140</v>
      </c>
      <c r="C40" s="79" t="s">
        <v>114</v>
      </c>
      <c r="D40" s="78">
        <v>75000041</v>
      </c>
      <c r="E40" s="80">
        <v>107721066</v>
      </c>
      <c r="F40" s="80">
        <v>600060390</v>
      </c>
      <c r="G40" s="79" t="s">
        <v>350</v>
      </c>
      <c r="H40" s="78" t="s">
        <v>28</v>
      </c>
      <c r="I40" s="78" t="s">
        <v>81</v>
      </c>
      <c r="J40" s="78" t="s">
        <v>29</v>
      </c>
      <c r="K40" s="79" t="s">
        <v>350</v>
      </c>
      <c r="L40" s="114">
        <v>2000000</v>
      </c>
      <c r="M40" s="82">
        <f t="shared" si="0"/>
        <v>1400000</v>
      </c>
      <c r="N40" s="78">
        <v>2026</v>
      </c>
      <c r="O40" s="78">
        <v>2030</v>
      </c>
      <c r="P40" s="78"/>
      <c r="Q40" s="78"/>
      <c r="R40" s="78"/>
      <c r="S40" s="78"/>
      <c r="T40" s="78"/>
      <c r="U40" s="78"/>
      <c r="V40" s="135" t="s">
        <v>47</v>
      </c>
      <c r="W40" s="78"/>
      <c r="X40" s="78"/>
      <c r="Y40" s="79"/>
      <c r="Z40" s="78"/>
      <c r="AA40" s="43"/>
      <c r="AB40" s="43"/>
    </row>
    <row r="41" spans="1:28" ht="78.75" customHeight="1" thickBot="1" x14ac:dyDescent="0.3">
      <c r="A41" s="29">
        <v>37</v>
      </c>
      <c r="B41" s="115" t="s">
        <v>140</v>
      </c>
      <c r="C41" s="79" t="s">
        <v>114</v>
      </c>
      <c r="D41" s="78">
        <v>75000041</v>
      </c>
      <c r="E41" s="80">
        <v>107721066</v>
      </c>
      <c r="F41" s="80">
        <v>600060390</v>
      </c>
      <c r="G41" s="79" t="s">
        <v>351</v>
      </c>
      <c r="H41" s="78" t="s">
        <v>28</v>
      </c>
      <c r="I41" s="78" t="s">
        <v>81</v>
      </c>
      <c r="J41" s="78" t="s">
        <v>29</v>
      </c>
      <c r="K41" s="79" t="s">
        <v>352</v>
      </c>
      <c r="L41" s="114">
        <v>600000</v>
      </c>
      <c r="M41" s="82">
        <f t="shared" si="0"/>
        <v>420000</v>
      </c>
      <c r="N41" s="78">
        <v>2026</v>
      </c>
      <c r="O41" s="78">
        <v>2027</v>
      </c>
      <c r="P41" s="78"/>
      <c r="Q41" s="78"/>
      <c r="R41" s="78"/>
      <c r="S41" s="78"/>
      <c r="T41" s="78"/>
      <c r="U41" s="78"/>
      <c r="V41" s="135" t="s">
        <v>47</v>
      </c>
      <c r="W41" s="78"/>
      <c r="X41" s="78"/>
      <c r="Y41" s="79"/>
      <c r="Z41" s="78"/>
      <c r="AA41" s="43"/>
      <c r="AB41" s="43"/>
    </row>
    <row r="42" spans="1:28" ht="78.75" customHeight="1" thickBot="1" x14ac:dyDescent="0.3">
      <c r="A42" s="26">
        <v>38</v>
      </c>
      <c r="B42" s="115" t="s">
        <v>140</v>
      </c>
      <c r="C42" s="79" t="s">
        <v>114</v>
      </c>
      <c r="D42" s="78">
        <v>75000041</v>
      </c>
      <c r="E42" s="80">
        <v>107721066</v>
      </c>
      <c r="F42" s="80">
        <v>600060390</v>
      </c>
      <c r="G42" s="79" t="s">
        <v>353</v>
      </c>
      <c r="H42" s="78" t="s">
        <v>28</v>
      </c>
      <c r="I42" s="78" t="s">
        <v>81</v>
      </c>
      <c r="J42" s="78" t="s">
        <v>29</v>
      </c>
      <c r="K42" s="79" t="s">
        <v>354</v>
      </c>
      <c r="L42" s="114">
        <v>2000000</v>
      </c>
      <c r="M42" s="82">
        <f t="shared" si="0"/>
        <v>1400000</v>
      </c>
      <c r="N42" s="78">
        <v>2026</v>
      </c>
      <c r="O42" s="78">
        <v>2030</v>
      </c>
      <c r="P42" s="78"/>
      <c r="Q42" s="78"/>
      <c r="R42" s="78"/>
      <c r="S42" s="78"/>
      <c r="T42" s="78"/>
      <c r="U42" s="78"/>
      <c r="V42" s="135" t="s">
        <v>47</v>
      </c>
      <c r="W42" s="78"/>
      <c r="X42" s="78"/>
      <c r="Y42" s="79"/>
      <c r="Z42" s="78"/>
      <c r="AA42" s="43"/>
      <c r="AB42" s="43"/>
    </row>
    <row r="43" spans="1:28" ht="90.75" thickBot="1" x14ac:dyDescent="0.3">
      <c r="A43" s="29">
        <v>39</v>
      </c>
      <c r="B43" s="115" t="s">
        <v>140</v>
      </c>
      <c r="C43" s="79" t="s">
        <v>114</v>
      </c>
      <c r="D43" s="78">
        <v>75000041</v>
      </c>
      <c r="E43" s="80">
        <v>107721066</v>
      </c>
      <c r="F43" s="80">
        <v>600060390</v>
      </c>
      <c r="G43" s="79" t="s">
        <v>355</v>
      </c>
      <c r="H43" s="78" t="s">
        <v>28</v>
      </c>
      <c r="I43" s="78" t="s">
        <v>81</v>
      </c>
      <c r="J43" s="78" t="s">
        <v>29</v>
      </c>
      <c r="K43" s="79" t="s">
        <v>356</v>
      </c>
      <c r="L43" s="114">
        <v>5000000</v>
      </c>
      <c r="M43" s="82">
        <f t="shared" si="0"/>
        <v>3500000</v>
      </c>
      <c r="N43" s="78">
        <v>2026</v>
      </c>
      <c r="O43" s="78">
        <v>2030</v>
      </c>
      <c r="P43" s="78"/>
      <c r="Q43" s="78"/>
      <c r="R43" s="78"/>
      <c r="S43" s="78"/>
      <c r="T43" s="78"/>
      <c r="U43" s="78"/>
      <c r="V43" s="135" t="s">
        <v>47</v>
      </c>
      <c r="W43" s="78"/>
      <c r="X43" s="78"/>
      <c r="Y43" s="79"/>
      <c r="Z43" s="78"/>
      <c r="AA43" s="43"/>
      <c r="AB43" s="43"/>
    </row>
    <row r="44" spans="1:28" ht="105.75" thickBot="1" x14ac:dyDescent="0.3">
      <c r="A44" s="29">
        <v>40</v>
      </c>
      <c r="B44" s="115" t="s">
        <v>140</v>
      </c>
      <c r="C44" s="79" t="s">
        <v>114</v>
      </c>
      <c r="D44" s="78">
        <v>75000041</v>
      </c>
      <c r="E44" s="80">
        <v>107721066</v>
      </c>
      <c r="F44" s="80">
        <v>600060390</v>
      </c>
      <c r="G44" s="79" t="s">
        <v>357</v>
      </c>
      <c r="H44" s="78" t="s">
        <v>28</v>
      </c>
      <c r="I44" s="78" t="s">
        <v>81</v>
      </c>
      <c r="J44" s="78" t="s">
        <v>29</v>
      </c>
      <c r="K44" s="79" t="s">
        <v>357</v>
      </c>
      <c r="L44" s="114">
        <v>2000000</v>
      </c>
      <c r="M44" s="82">
        <f t="shared" si="0"/>
        <v>1400000</v>
      </c>
      <c r="N44" s="78">
        <v>2026</v>
      </c>
      <c r="O44" s="78">
        <v>2030</v>
      </c>
      <c r="P44" s="78"/>
      <c r="Q44" s="78"/>
      <c r="R44" s="78"/>
      <c r="S44" s="78"/>
      <c r="T44" s="78"/>
      <c r="U44" s="78"/>
      <c r="V44" s="135" t="s">
        <v>47</v>
      </c>
      <c r="W44" s="78"/>
      <c r="X44" s="78"/>
      <c r="Y44" s="79"/>
      <c r="Z44" s="78"/>
      <c r="AA44" s="43"/>
      <c r="AB44" s="43"/>
    </row>
    <row r="45" spans="1:28" ht="78.75" customHeight="1" thickBot="1" x14ac:dyDescent="0.3">
      <c r="A45" s="29">
        <v>41</v>
      </c>
      <c r="B45" s="115" t="s">
        <v>140</v>
      </c>
      <c r="C45" s="79" t="s">
        <v>114</v>
      </c>
      <c r="D45" s="78">
        <v>75000041</v>
      </c>
      <c r="E45" s="80">
        <v>107721066</v>
      </c>
      <c r="F45" s="80">
        <v>600060390</v>
      </c>
      <c r="G45" s="79" t="s">
        <v>358</v>
      </c>
      <c r="H45" s="78" t="s">
        <v>28</v>
      </c>
      <c r="I45" s="78" t="s">
        <v>81</v>
      </c>
      <c r="J45" s="78" t="s">
        <v>29</v>
      </c>
      <c r="K45" s="79" t="s">
        <v>359</v>
      </c>
      <c r="L45" s="114">
        <v>800000</v>
      </c>
      <c r="M45" s="82">
        <f t="shared" si="0"/>
        <v>560000</v>
      </c>
      <c r="N45" s="78">
        <v>2026</v>
      </c>
      <c r="O45" s="78">
        <v>2030</v>
      </c>
      <c r="P45" s="78"/>
      <c r="Q45" s="78"/>
      <c r="R45" s="78"/>
      <c r="S45" s="78"/>
      <c r="T45" s="78"/>
      <c r="U45" s="78"/>
      <c r="V45" s="135" t="s">
        <v>47</v>
      </c>
      <c r="W45" s="78"/>
      <c r="X45" s="78"/>
      <c r="Y45" s="79"/>
      <c r="Z45" s="78"/>
      <c r="AA45" s="43"/>
      <c r="AB45" s="43"/>
    </row>
    <row r="46" spans="1:28" ht="80.25" customHeight="1" thickBot="1" x14ac:dyDescent="0.3">
      <c r="A46" s="26">
        <v>42</v>
      </c>
      <c r="B46" s="22" t="s">
        <v>162</v>
      </c>
      <c r="C46" s="22" t="s">
        <v>163</v>
      </c>
      <c r="D46" s="22">
        <v>75001241</v>
      </c>
      <c r="E46" s="23">
        <v>107721236</v>
      </c>
      <c r="F46" s="23">
        <v>650055853</v>
      </c>
      <c r="G46" s="22" t="s">
        <v>164</v>
      </c>
      <c r="H46" s="22" t="s">
        <v>28</v>
      </c>
      <c r="I46" s="22" t="s">
        <v>29</v>
      </c>
      <c r="J46" s="22" t="s">
        <v>165</v>
      </c>
      <c r="K46" s="22" t="s">
        <v>166</v>
      </c>
      <c r="L46" s="99">
        <v>3000000</v>
      </c>
      <c r="M46" s="13">
        <f t="shared" si="0"/>
        <v>2100000</v>
      </c>
      <c r="N46" s="22">
        <v>2023</v>
      </c>
      <c r="O46" s="22">
        <v>2025</v>
      </c>
      <c r="P46" s="15" t="s">
        <v>47</v>
      </c>
      <c r="Q46" s="15"/>
      <c r="R46" s="15" t="s">
        <v>47</v>
      </c>
      <c r="S46" s="15"/>
      <c r="T46" s="15"/>
      <c r="U46" s="15"/>
      <c r="V46" s="15"/>
      <c r="W46" s="15"/>
      <c r="X46" s="15"/>
      <c r="Y46" s="8" t="s">
        <v>130</v>
      </c>
      <c r="Z46" s="15" t="s">
        <v>34</v>
      </c>
      <c r="AA46" s="43"/>
      <c r="AB46" s="43"/>
    </row>
    <row r="47" spans="1:28" ht="59.25" customHeight="1" x14ac:dyDescent="0.25">
      <c r="A47" s="29">
        <v>43</v>
      </c>
      <c r="B47" s="8" t="s">
        <v>162</v>
      </c>
      <c r="C47" s="8" t="s">
        <v>163</v>
      </c>
      <c r="D47" s="8">
        <v>75001241</v>
      </c>
      <c r="E47" s="21">
        <v>107721236</v>
      </c>
      <c r="F47" s="21">
        <v>650055853</v>
      </c>
      <c r="G47" s="55" t="s">
        <v>167</v>
      </c>
      <c r="H47" s="8" t="s">
        <v>28</v>
      </c>
      <c r="I47" s="8" t="s">
        <v>29</v>
      </c>
      <c r="J47" s="8" t="s">
        <v>165</v>
      </c>
      <c r="K47" s="8" t="s">
        <v>168</v>
      </c>
      <c r="L47" s="100">
        <v>2000000</v>
      </c>
      <c r="M47" s="9">
        <f t="shared" si="0"/>
        <v>1400000</v>
      </c>
      <c r="N47" s="8">
        <v>2023</v>
      </c>
      <c r="O47" s="8">
        <v>2025</v>
      </c>
      <c r="P47" s="15" t="s">
        <v>47</v>
      </c>
      <c r="Q47" s="15"/>
      <c r="R47" s="15"/>
      <c r="S47" s="15"/>
      <c r="T47" s="15"/>
      <c r="U47" s="15"/>
      <c r="V47" s="15"/>
      <c r="W47" s="15"/>
      <c r="X47" s="15"/>
      <c r="Y47" s="8" t="s">
        <v>130</v>
      </c>
      <c r="Z47" s="15" t="s">
        <v>34</v>
      </c>
      <c r="AA47" s="43"/>
      <c r="AB47" s="43"/>
    </row>
    <row r="48" spans="1:28" ht="53.25" customHeight="1" x14ac:dyDescent="0.25">
      <c r="A48" s="29">
        <v>44</v>
      </c>
      <c r="B48" s="8" t="s">
        <v>162</v>
      </c>
      <c r="C48" s="8" t="s">
        <v>163</v>
      </c>
      <c r="D48" s="8">
        <v>75001241</v>
      </c>
      <c r="E48" s="21">
        <v>107721236</v>
      </c>
      <c r="F48" s="21">
        <v>650055853</v>
      </c>
      <c r="G48" s="55" t="s">
        <v>169</v>
      </c>
      <c r="H48" s="8" t="s">
        <v>28</v>
      </c>
      <c r="I48" s="8" t="s">
        <v>29</v>
      </c>
      <c r="J48" s="8" t="s">
        <v>165</v>
      </c>
      <c r="K48" s="8" t="s">
        <v>170</v>
      </c>
      <c r="L48" s="100">
        <v>3000000</v>
      </c>
      <c r="M48" s="9">
        <f t="shared" si="0"/>
        <v>2100000</v>
      </c>
      <c r="N48" s="8">
        <v>2025</v>
      </c>
      <c r="O48" s="8">
        <v>2027</v>
      </c>
      <c r="P48" s="15" t="s">
        <v>47</v>
      </c>
      <c r="Q48" s="15"/>
      <c r="R48" s="15"/>
      <c r="S48" s="15" t="s">
        <v>47</v>
      </c>
      <c r="T48" s="15"/>
      <c r="U48" s="15"/>
      <c r="V48" s="15"/>
      <c r="W48" s="15"/>
      <c r="X48" s="15"/>
      <c r="Y48" s="8" t="s">
        <v>130</v>
      </c>
      <c r="Z48" s="15" t="s">
        <v>34</v>
      </c>
      <c r="AA48" s="43"/>
      <c r="AB48" s="43"/>
    </row>
    <row r="49" spans="1:28" ht="58.5" customHeight="1" x14ac:dyDescent="0.25">
      <c r="A49" s="29">
        <v>45</v>
      </c>
      <c r="B49" s="8" t="s">
        <v>162</v>
      </c>
      <c r="C49" s="8" t="s">
        <v>163</v>
      </c>
      <c r="D49" s="8">
        <v>75001241</v>
      </c>
      <c r="E49" s="21">
        <v>107721236</v>
      </c>
      <c r="F49" s="21">
        <v>650055853</v>
      </c>
      <c r="G49" s="55" t="s">
        <v>171</v>
      </c>
      <c r="H49" s="8" t="s">
        <v>28</v>
      </c>
      <c r="I49" s="8" t="s">
        <v>29</v>
      </c>
      <c r="J49" s="8" t="s">
        <v>165</v>
      </c>
      <c r="K49" s="55" t="s">
        <v>171</v>
      </c>
      <c r="L49" s="100">
        <v>1000000</v>
      </c>
      <c r="M49" s="9">
        <f t="shared" si="0"/>
        <v>700000</v>
      </c>
      <c r="N49" s="8">
        <v>2025</v>
      </c>
      <c r="O49" s="8">
        <v>2026</v>
      </c>
      <c r="P49" s="15"/>
      <c r="Q49" s="15" t="s">
        <v>47</v>
      </c>
      <c r="R49" s="15"/>
      <c r="S49" s="15"/>
      <c r="T49" s="15"/>
      <c r="U49" s="15"/>
      <c r="V49" s="15" t="s">
        <v>47</v>
      </c>
      <c r="W49" s="15"/>
      <c r="X49" s="15"/>
      <c r="Y49" s="8" t="s">
        <v>130</v>
      </c>
      <c r="Z49" s="15" t="s">
        <v>34</v>
      </c>
      <c r="AA49" s="43"/>
      <c r="AB49" s="43"/>
    </row>
    <row r="50" spans="1:28" ht="56.25" customHeight="1" x14ac:dyDescent="0.25">
      <c r="A50" s="26">
        <v>46</v>
      </c>
      <c r="B50" s="8" t="s">
        <v>162</v>
      </c>
      <c r="C50" s="8" t="s">
        <v>163</v>
      </c>
      <c r="D50" s="8">
        <v>75001241</v>
      </c>
      <c r="E50" s="21">
        <v>107721236</v>
      </c>
      <c r="F50" s="21">
        <v>650055853</v>
      </c>
      <c r="G50" s="55" t="s">
        <v>172</v>
      </c>
      <c r="H50" s="8" t="s">
        <v>28</v>
      </c>
      <c r="I50" s="8" t="s">
        <v>29</v>
      </c>
      <c r="J50" s="8" t="s">
        <v>165</v>
      </c>
      <c r="K50" s="55" t="s">
        <v>173</v>
      </c>
      <c r="L50" s="100">
        <v>3000000</v>
      </c>
      <c r="M50" s="9">
        <f t="shared" si="0"/>
        <v>2100000</v>
      </c>
      <c r="N50" s="8">
        <v>2025</v>
      </c>
      <c r="O50" s="8">
        <v>2027</v>
      </c>
      <c r="P50" s="15" t="s">
        <v>47</v>
      </c>
      <c r="Q50" s="15"/>
      <c r="R50" s="15"/>
      <c r="S50" s="15"/>
      <c r="T50" s="15"/>
      <c r="U50" s="15"/>
      <c r="V50" s="15"/>
      <c r="W50" s="15"/>
      <c r="X50" s="15"/>
      <c r="Y50" s="8" t="s">
        <v>130</v>
      </c>
      <c r="Z50" s="15" t="s">
        <v>34</v>
      </c>
      <c r="AA50" s="43"/>
      <c r="AB50" s="43"/>
    </row>
    <row r="51" spans="1:28" ht="53.25" customHeight="1" x14ac:dyDescent="0.25">
      <c r="A51" s="29">
        <v>47</v>
      </c>
      <c r="B51" s="8" t="s">
        <v>162</v>
      </c>
      <c r="C51" s="8" t="s">
        <v>163</v>
      </c>
      <c r="D51" s="8">
        <v>75001241</v>
      </c>
      <c r="E51" s="21">
        <v>107721236</v>
      </c>
      <c r="F51" s="21">
        <v>650055853</v>
      </c>
      <c r="G51" s="8" t="s">
        <v>174</v>
      </c>
      <c r="H51" s="8" t="s">
        <v>28</v>
      </c>
      <c r="I51" s="8" t="s">
        <v>29</v>
      </c>
      <c r="J51" s="8" t="s">
        <v>165</v>
      </c>
      <c r="K51" s="8" t="s">
        <v>174</v>
      </c>
      <c r="L51" s="100">
        <v>2000000</v>
      </c>
      <c r="M51" s="9">
        <f t="shared" si="0"/>
        <v>1400000</v>
      </c>
      <c r="N51" s="8">
        <v>2026</v>
      </c>
      <c r="O51" s="8">
        <v>2028</v>
      </c>
      <c r="P51" s="15"/>
      <c r="Q51" s="15"/>
      <c r="R51" s="15"/>
      <c r="S51" s="15"/>
      <c r="T51" s="15"/>
      <c r="U51" s="15"/>
      <c r="V51" s="15"/>
      <c r="W51" s="15"/>
      <c r="X51" s="15"/>
      <c r="Y51" s="8" t="s">
        <v>130</v>
      </c>
      <c r="Z51" s="15" t="s">
        <v>34</v>
      </c>
      <c r="AA51" s="43"/>
      <c r="AB51" s="43"/>
    </row>
    <row r="52" spans="1:28" ht="93.75" customHeight="1" x14ac:dyDescent="0.25">
      <c r="A52" s="29">
        <v>48</v>
      </c>
      <c r="B52" s="8" t="s">
        <v>162</v>
      </c>
      <c r="C52" s="8" t="s">
        <v>163</v>
      </c>
      <c r="D52" s="8">
        <v>75001241</v>
      </c>
      <c r="E52" s="21">
        <v>107721236</v>
      </c>
      <c r="F52" s="21">
        <v>650055853</v>
      </c>
      <c r="G52" s="55" t="s">
        <v>175</v>
      </c>
      <c r="H52" s="8" t="s">
        <v>28</v>
      </c>
      <c r="I52" s="8" t="s">
        <v>29</v>
      </c>
      <c r="J52" s="8" t="s">
        <v>165</v>
      </c>
      <c r="K52" s="55" t="s">
        <v>175</v>
      </c>
      <c r="L52" s="100">
        <v>5000000</v>
      </c>
      <c r="M52" s="9">
        <f t="shared" si="0"/>
        <v>3500000</v>
      </c>
      <c r="N52" s="8">
        <v>2025</v>
      </c>
      <c r="O52" s="8">
        <v>2028</v>
      </c>
      <c r="P52" s="15"/>
      <c r="Q52" s="15"/>
      <c r="R52" s="15"/>
      <c r="S52" s="15"/>
      <c r="T52" s="15"/>
      <c r="U52" s="15"/>
      <c r="V52" s="15" t="s">
        <v>47</v>
      </c>
      <c r="W52" s="15"/>
      <c r="X52" s="15"/>
      <c r="Y52" s="8" t="s">
        <v>130</v>
      </c>
      <c r="Z52" s="15" t="s">
        <v>34</v>
      </c>
      <c r="AA52" s="43"/>
      <c r="AB52" s="43"/>
    </row>
    <row r="53" spans="1:28" ht="62.25" customHeight="1" x14ac:dyDescent="0.25">
      <c r="A53" s="29">
        <v>49</v>
      </c>
      <c r="B53" s="8" t="s">
        <v>162</v>
      </c>
      <c r="C53" s="8" t="s">
        <v>163</v>
      </c>
      <c r="D53" s="8">
        <v>75001241</v>
      </c>
      <c r="E53" s="21">
        <v>107721236</v>
      </c>
      <c r="F53" s="21">
        <v>650055853</v>
      </c>
      <c r="G53" s="56" t="s">
        <v>176</v>
      </c>
      <c r="H53" s="8" t="s">
        <v>28</v>
      </c>
      <c r="I53" s="8" t="s">
        <v>29</v>
      </c>
      <c r="J53" s="8" t="s">
        <v>165</v>
      </c>
      <c r="K53" s="55" t="s">
        <v>176</v>
      </c>
      <c r="L53" s="100">
        <v>2500000</v>
      </c>
      <c r="M53" s="9">
        <f t="shared" si="0"/>
        <v>1750000</v>
      </c>
      <c r="N53" s="8">
        <v>2025</v>
      </c>
      <c r="O53" s="8">
        <v>2028</v>
      </c>
      <c r="P53" s="15"/>
      <c r="Q53" s="15"/>
      <c r="R53" s="15"/>
      <c r="S53" s="15"/>
      <c r="T53" s="15"/>
      <c r="U53" s="15"/>
      <c r="V53" s="15"/>
      <c r="W53" s="15"/>
      <c r="X53" s="15"/>
      <c r="Y53" s="8" t="s">
        <v>130</v>
      </c>
      <c r="Z53" s="15" t="s">
        <v>34</v>
      </c>
      <c r="AA53" s="43"/>
      <c r="AB53" s="43"/>
    </row>
    <row r="54" spans="1:28" ht="54" customHeight="1" x14ac:dyDescent="0.25">
      <c r="A54" s="26">
        <v>50</v>
      </c>
      <c r="B54" s="8" t="s">
        <v>162</v>
      </c>
      <c r="C54" s="8" t="s">
        <v>163</v>
      </c>
      <c r="D54" s="8">
        <v>75001241</v>
      </c>
      <c r="E54" s="21">
        <v>107721236</v>
      </c>
      <c r="F54" s="21">
        <v>650055853</v>
      </c>
      <c r="G54" s="55" t="s">
        <v>177</v>
      </c>
      <c r="H54" s="8" t="s">
        <v>28</v>
      </c>
      <c r="I54" s="8" t="s">
        <v>29</v>
      </c>
      <c r="J54" s="8" t="s">
        <v>165</v>
      </c>
      <c r="K54" s="55" t="s">
        <v>177</v>
      </c>
      <c r="L54" s="100">
        <v>3000000</v>
      </c>
      <c r="M54" s="9">
        <f t="shared" si="0"/>
        <v>2100000</v>
      </c>
      <c r="N54" s="8">
        <v>2025</v>
      </c>
      <c r="O54" s="8">
        <v>2028</v>
      </c>
      <c r="P54" s="15"/>
      <c r="Q54" s="15"/>
      <c r="R54" s="15"/>
      <c r="S54" s="15"/>
      <c r="T54" s="15"/>
      <c r="U54" s="15"/>
      <c r="V54" s="15"/>
      <c r="W54" s="15"/>
      <c r="X54" s="15"/>
      <c r="Y54" s="8" t="s">
        <v>130</v>
      </c>
      <c r="Z54" s="15" t="s">
        <v>34</v>
      </c>
      <c r="AA54" s="43"/>
      <c r="AB54" s="43"/>
    </row>
    <row r="55" spans="1:28" ht="63.75" customHeight="1" x14ac:dyDescent="0.25">
      <c r="A55" s="29">
        <v>51</v>
      </c>
      <c r="B55" s="8" t="s">
        <v>162</v>
      </c>
      <c r="C55" s="8" t="s">
        <v>163</v>
      </c>
      <c r="D55" s="8">
        <v>75001241</v>
      </c>
      <c r="E55" s="21">
        <v>107721236</v>
      </c>
      <c r="F55" s="21">
        <v>650055853</v>
      </c>
      <c r="G55" s="55" t="s">
        <v>178</v>
      </c>
      <c r="H55" s="8" t="s">
        <v>28</v>
      </c>
      <c r="I55" s="8" t="s">
        <v>29</v>
      </c>
      <c r="J55" s="8" t="s">
        <v>165</v>
      </c>
      <c r="K55" s="55" t="s">
        <v>178</v>
      </c>
      <c r="L55" s="100">
        <v>2000000</v>
      </c>
      <c r="M55" s="9">
        <f t="shared" si="0"/>
        <v>1400000</v>
      </c>
      <c r="N55" s="8">
        <v>2025</v>
      </c>
      <c r="O55" s="8">
        <v>2028</v>
      </c>
      <c r="P55" s="15"/>
      <c r="Q55" s="15"/>
      <c r="R55" s="15"/>
      <c r="S55" s="15"/>
      <c r="T55" s="15"/>
      <c r="U55" s="15"/>
      <c r="V55" s="15"/>
      <c r="W55" s="15"/>
      <c r="X55" s="15"/>
      <c r="Y55" s="8" t="s">
        <v>130</v>
      </c>
      <c r="Z55" s="15" t="s">
        <v>34</v>
      </c>
      <c r="AA55" s="43"/>
      <c r="AB55" s="43"/>
    </row>
    <row r="56" spans="1:28" ht="50.25" customHeight="1" x14ac:dyDescent="0.25">
      <c r="A56" s="29">
        <v>52</v>
      </c>
      <c r="B56" s="22" t="s">
        <v>162</v>
      </c>
      <c r="C56" s="22" t="s">
        <v>163</v>
      </c>
      <c r="D56" s="22">
        <v>75001241</v>
      </c>
      <c r="E56" s="23">
        <v>107721236</v>
      </c>
      <c r="F56" s="23">
        <v>650055853</v>
      </c>
      <c r="G56" s="22" t="s">
        <v>179</v>
      </c>
      <c r="H56" s="22" t="s">
        <v>28</v>
      </c>
      <c r="I56" s="22" t="s">
        <v>29</v>
      </c>
      <c r="J56" s="22" t="s">
        <v>165</v>
      </c>
      <c r="K56" s="22" t="s">
        <v>179</v>
      </c>
      <c r="L56" s="99">
        <v>1200000</v>
      </c>
      <c r="M56" s="13">
        <f t="shared" si="0"/>
        <v>840000</v>
      </c>
      <c r="N56" s="22">
        <v>2022</v>
      </c>
      <c r="O56" s="22">
        <v>2025</v>
      </c>
      <c r="P56" s="15"/>
      <c r="Q56" s="15"/>
      <c r="R56" s="15"/>
      <c r="S56" s="15"/>
      <c r="T56" s="15"/>
      <c r="U56" s="15"/>
      <c r="V56" s="15"/>
      <c r="W56" s="15"/>
      <c r="X56" s="15"/>
      <c r="Y56" s="8" t="s">
        <v>130</v>
      </c>
      <c r="Z56" s="15" t="s">
        <v>34</v>
      </c>
      <c r="AA56" s="43"/>
      <c r="AB56" s="43"/>
    </row>
    <row r="57" spans="1:28" ht="76.5" customHeight="1" x14ac:dyDescent="0.25">
      <c r="A57" s="29">
        <v>53</v>
      </c>
      <c r="B57" s="8" t="s">
        <v>162</v>
      </c>
      <c r="C57" s="8" t="s">
        <v>163</v>
      </c>
      <c r="D57" s="8">
        <v>75001241</v>
      </c>
      <c r="E57" s="21">
        <v>107721236</v>
      </c>
      <c r="F57" s="21">
        <v>650055853</v>
      </c>
      <c r="G57" s="55" t="s">
        <v>180</v>
      </c>
      <c r="H57" s="8" t="s">
        <v>28</v>
      </c>
      <c r="I57" s="8" t="s">
        <v>29</v>
      </c>
      <c r="J57" s="8" t="s">
        <v>165</v>
      </c>
      <c r="K57" s="55" t="s">
        <v>180</v>
      </c>
      <c r="L57" s="100">
        <v>1000000</v>
      </c>
      <c r="M57" s="9">
        <f t="shared" si="0"/>
        <v>700000</v>
      </c>
      <c r="N57" s="8">
        <v>2025</v>
      </c>
      <c r="O57" s="8">
        <v>2027</v>
      </c>
      <c r="P57" s="15"/>
      <c r="Q57" s="15"/>
      <c r="R57" s="15"/>
      <c r="S57" s="15"/>
      <c r="T57" s="15"/>
      <c r="U57" s="15"/>
      <c r="V57" s="15"/>
      <c r="W57" s="15"/>
      <c r="X57" s="15"/>
      <c r="Y57" s="8" t="s">
        <v>130</v>
      </c>
      <c r="Z57" s="15" t="s">
        <v>34</v>
      </c>
      <c r="AA57" s="43"/>
      <c r="AB57" s="43"/>
    </row>
    <row r="58" spans="1:28" ht="65.25" customHeight="1" x14ac:dyDescent="0.25">
      <c r="A58" s="26">
        <v>54</v>
      </c>
      <c r="B58" s="8" t="s">
        <v>162</v>
      </c>
      <c r="C58" s="8" t="s">
        <v>163</v>
      </c>
      <c r="D58" s="8">
        <v>75001241</v>
      </c>
      <c r="E58" s="21">
        <v>107721236</v>
      </c>
      <c r="F58" s="21">
        <v>650055853</v>
      </c>
      <c r="G58" s="55" t="s">
        <v>181</v>
      </c>
      <c r="H58" s="8" t="s">
        <v>28</v>
      </c>
      <c r="I58" s="8" t="s">
        <v>29</v>
      </c>
      <c r="J58" s="8" t="s">
        <v>165</v>
      </c>
      <c r="K58" s="55" t="s">
        <v>181</v>
      </c>
      <c r="L58" s="100">
        <v>1500000</v>
      </c>
      <c r="M58" s="9">
        <f t="shared" si="0"/>
        <v>1050000</v>
      </c>
      <c r="N58" s="8">
        <v>2027</v>
      </c>
      <c r="O58" s="8">
        <v>2028</v>
      </c>
      <c r="P58" s="15"/>
      <c r="Q58" s="15"/>
      <c r="R58" s="15"/>
      <c r="S58" s="15"/>
      <c r="T58" s="15"/>
      <c r="U58" s="15"/>
      <c r="V58" s="15" t="s">
        <v>47</v>
      </c>
      <c r="W58" s="15"/>
      <c r="X58" s="15"/>
      <c r="Y58" s="8" t="s">
        <v>130</v>
      </c>
      <c r="Z58" s="15" t="s">
        <v>34</v>
      </c>
      <c r="AA58" s="43"/>
      <c r="AB58" s="43"/>
    </row>
    <row r="59" spans="1:28" ht="65.25" customHeight="1" x14ac:dyDescent="0.25">
      <c r="A59" s="29">
        <v>55</v>
      </c>
      <c r="B59" s="8" t="s">
        <v>162</v>
      </c>
      <c r="C59" s="8" t="s">
        <v>163</v>
      </c>
      <c r="D59" s="8">
        <v>75001241</v>
      </c>
      <c r="E59" s="21">
        <v>107721236</v>
      </c>
      <c r="F59" s="21">
        <v>650055853</v>
      </c>
      <c r="G59" s="55" t="s">
        <v>182</v>
      </c>
      <c r="H59" s="8" t="s">
        <v>28</v>
      </c>
      <c r="I59" s="8" t="s">
        <v>29</v>
      </c>
      <c r="J59" s="8" t="s">
        <v>165</v>
      </c>
      <c r="K59" s="55" t="s">
        <v>183</v>
      </c>
      <c r="L59" s="100">
        <v>2500000</v>
      </c>
      <c r="M59" s="9">
        <f t="shared" si="0"/>
        <v>1750000</v>
      </c>
      <c r="N59" s="8">
        <v>2025</v>
      </c>
      <c r="O59" s="8">
        <v>2028</v>
      </c>
      <c r="P59" s="15"/>
      <c r="Q59" s="15"/>
      <c r="R59" s="15"/>
      <c r="S59" s="15"/>
      <c r="T59" s="15"/>
      <c r="U59" s="15"/>
      <c r="V59" s="15"/>
      <c r="W59" s="15"/>
      <c r="X59" s="15"/>
      <c r="Y59" s="8" t="s">
        <v>130</v>
      </c>
      <c r="Z59" s="15" t="s">
        <v>34</v>
      </c>
      <c r="AA59" s="43"/>
      <c r="AB59" s="43"/>
    </row>
    <row r="60" spans="1:28" ht="66.75" customHeight="1" x14ac:dyDescent="0.25">
      <c r="A60" s="29">
        <v>56</v>
      </c>
      <c r="B60" s="8" t="s">
        <v>184</v>
      </c>
      <c r="C60" s="8" t="s">
        <v>185</v>
      </c>
      <c r="D60" s="15">
        <v>70946965</v>
      </c>
      <c r="E60" s="16">
        <v>108016820</v>
      </c>
      <c r="F60" s="16">
        <v>600022366</v>
      </c>
      <c r="G60" s="8" t="s">
        <v>186</v>
      </c>
      <c r="H60" s="15" t="s">
        <v>187</v>
      </c>
      <c r="I60" s="15" t="s">
        <v>29</v>
      </c>
      <c r="J60" s="15" t="s">
        <v>29</v>
      </c>
      <c r="K60" s="8" t="s">
        <v>188</v>
      </c>
      <c r="L60" s="94">
        <v>650000</v>
      </c>
      <c r="M60" s="9">
        <f t="shared" si="0"/>
        <v>455000</v>
      </c>
      <c r="N60" s="15">
        <v>2023</v>
      </c>
      <c r="O60" s="15">
        <v>2024</v>
      </c>
      <c r="P60" s="15"/>
      <c r="Q60" s="15"/>
      <c r="R60" s="15"/>
      <c r="S60" s="15"/>
      <c r="T60" s="15"/>
      <c r="U60" s="15"/>
      <c r="V60" s="15"/>
      <c r="W60" s="15"/>
      <c r="X60" s="15"/>
      <c r="Y60" s="8" t="s">
        <v>189</v>
      </c>
      <c r="Z60" s="15" t="s">
        <v>49</v>
      </c>
      <c r="AA60" s="43"/>
      <c r="AB60" s="43"/>
    </row>
    <row r="61" spans="1:28" ht="61.5" customHeight="1" x14ac:dyDescent="0.25">
      <c r="A61" s="29">
        <v>57</v>
      </c>
      <c r="B61" s="8" t="s">
        <v>184</v>
      </c>
      <c r="C61" s="8" t="s">
        <v>185</v>
      </c>
      <c r="D61" s="15">
        <v>70946965</v>
      </c>
      <c r="E61" s="16">
        <v>108016820</v>
      </c>
      <c r="F61" s="16">
        <v>600022366</v>
      </c>
      <c r="G61" s="8" t="s">
        <v>190</v>
      </c>
      <c r="H61" s="15" t="s">
        <v>187</v>
      </c>
      <c r="I61" s="15" t="s">
        <v>29</v>
      </c>
      <c r="J61" s="15" t="s">
        <v>29</v>
      </c>
      <c r="K61" s="8" t="s">
        <v>191</v>
      </c>
      <c r="L61" s="94">
        <v>500000</v>
      </c>
      <c r="M61" s="9">
        <f t="shared" si="0"/>
        <v>350000</v>
      </c>
      <c r="N61" s="15">
        <v>2025</v>
      </c>
      <c r="O61" s="15">
        <v>2026</v>
      </c>
      <c r="P61" s="15"/>
      <c r="Q61" s="15"/>
      <c r="R61" s="15"/>
      <c r="S61" s="15"/>
      <c r="T61" s="15"/>
      <c r="U61" s="15"/>
      <c r="V61" s="15"/>
      <c r="W61" s="15"/>
      <c r="X61" s="15"/>
      <c r="Y61" s="8" t="s">
        <v>189</v>
      </c>
      <c r="Z61" s="15" t="s">
        <v>49</v>
      </c>
      <c r="AA61" s="43"/>
      <c r="AB61" s="43"/>
    </row>
    <row r="62" spans="1:28" ht="92.25" customHeight="1" x14ac:dyDescent="0.25">
      <c r="A62" s="26">
        <v>58</v>
      </c>
      <c r="B62" s="8" t="s">
        <v>192</v>
      </c>
      <c r="C62" s="8" t="s">
        <v>61</v>
      </c>
      <c r="D62" s="15">
        <v>75001292</v>
      </c>
      <c r="E62" s="16">
        <v>102687013</v>
      </c>
      <c r="F62" s="16">
        <v>650029135</v>
      </c>
      <c r="G62" s="57" t="s">
        <v>193</v>
      </c>
      <c r="H62" s="15" t="s">
        <v>187</v>
      </c>
      <c r="I62" s="15" t="s">
        <v>29</v>
      </c>
      <c r="J62" s="15" t="s">
        <v>63</v>
      </c>
      <c r="K62" s="58" t="s">
        <v>194</v>
      </c>
      <c r="L62" s="94">
        <v>300000</v>
      </c>
      <c r="M62" s="9">
        <f t="shared" si="0"/>
        <v>210000</v>
      </c>
      <c r="N62" s="15">
        <v>2023</v>
      </c>
      <c r="O62" s="15">
        <v>2024</v>
      </c>
      <c r="P62" s="15"/>
      <c r="Q62" s="15"/>
      <c r="R62" s="15"/>
      <c r="S62" s="15"/>
      <c r="T62" s="15"/>
      <c r="U62" s="15"/>
      <c r="V62" s="15"/>
      <c r="W62" s="15"/>
      <c r="X62" s="15"/>
      <c r="Y62" s="8" t="s">
        <v>130</v>
      </c>
      <c r="Z62" s="15" t="s">
        <v>49</v>
      </c>
      <c r="AA62" s="43"/>
      <c r="AB62" s="43"/>
    </row>
    <row r="63" spans="1:28" ht="90" x14ac:dyDescent="0.25">
      <c r="A63" s="29">
        <v>59</v>
      </c>
      <c r="B63" s="8" t="s">
        <v>192</v>
      </c>
      <c r="C63" s="8" t="s">
        <v>61</v>
      </c>
      <c r="D63" s="15">
        <v>75001292</v>
      </c>
      <c r="E63" s="16">
        <v>102687013</v>
      </c>
      <c r="F63" s="16">
        <v>650029135</v>
      </c>
      <c r="G63" s="92" t="s">
        <v>324</v>
      </c>
      <c r="H63" s="15" t="s">
        <v>28</v>
      </c>
      <c r="I63" s="15" t="s">
        <v>29</v>
      </c>
      <c r="J63" s="15" t="s">
        <v>63</v>
      </c>
      <c r="K63" s="92" t="s">
        <v>323</v>
      </c>
      <c r="L63" s="114">
        <v>450000</v>
      </c>
      <c r="M63" s="82">
        <f t="shared" si="0"/>
        <v>315000</v>
      </c>
      <c r="N63" s="78">
        <v>2026</v>
      </c>
      <c r="O63" s="78">
        <v>2028</v>
      </c>
      <c r="P63" s="15"/>
      <c r="Q63" s="15"/>
      <c r="R63" s="15" t="s">
        <v>47</v>
      </c>
      <c r="S63" s="15" t="s">
        <v>47</v>
      </c>
      <c r="T63" s="15"/>
      <c r="U63" s="15"/>
      <c r="V63" s="15"/>
      <c r="W63" s="15"/>
      <c r="X63" s="15"/>
      <c r="Y63" s="116" t="s">
        <v>64</v>
      </c>
      <c r="Z63" s="59" t="s">
        <v>49</v>
      </c>
      <c r="AA63" s="43"/>
      <c r="AB63" s="43"/>
    </row>
    <row r="64" spans="1:28" ht="91.5" customHeight="1" x14ac:dyDescent="0.25">
      <c r="A64" s="29">
        <v>60</v>
      </c>
      <c r="B64" s="8" t="s">
        <v>195</v>
      </c>
      <c r="C64" s="8" t="s">
        <v>196</v>
      </c>
      <c r="D64" s="15">
        <v>75000652</v>
      </c>
      <c r="E64" s="16">
        <v>107721023</v>
      </c>
      <c r="F64" s="21">
        <v>650040881</v>
      </c>
      <c r="G64" s="8" t="s">
        <v>197</v>
      </c>
      <c r="H64" s="15" t="s">
        <v>28</v>
      </c>
      <c r="I64" s="15" t="s">
        <v>29</v>
      </c>
      <c r="J64" s="15" t="s">
        <v>198</v>
      </c>
      <c r="K64" s="8" t="s">
        <v>199</v>
      </c>
      <c r="L64" s="94">
        <v>1500000</v>
      </c>
      <c r="M64" s="60">
        <f t="shared" si="0"/>
        <v>1050000</v>
      </c>
      <c r="N64" s="15">
        <v>2024</v>
      </c>
      <c r="O64" s="15">
        <v>2024</v>
      </c>
      <c r="P64" s="15"/>
      <c r="Q64" s="15"/>
      <c r="R64" s="15"/>
      <c r="S64" s="15"/>
      <c r="T64" s="15"/>
      <c r="U64" s="15"/>
      <c r="V64" s="15"/>
      <c r="W64" s="15"/>
      <c r="X64" s="15"/>
      <c r="Y64" s="116" t="s">
        <v>135</v>
      </c>
      <c r="Z64" s="59" t="s">
        <v>49</v>
      </c>
      <c r="AA64" s="43"/>
      <c r="AB64" s="43"/>
    </row>
    <row r="65" spans="1:28" ht="87" customHeight="1" x14ac:dyDescent="0.25">
      <c r="A65" s="29">
        <v>61</v>
      </c>
      <c r="B65" s="111" t="s">
        <v>195</v>
      </c>
      <c r="C65" s="8" t="s">
        <v>196</v>
      </c>
      <c r="D65" s="61">
        <v>75000652</v>
      </c>
      <c r="E65" s="16">
        <v>107721023</v>
      </c>
      <c r="F65" s="62">
        <v>650040881</v>
      </c>
      <c r="G65" s="8" t="s">
        <v>200</v>
      </c>
      <c r="H65" s="15" t="s">
        <v>28</v>
      </c>
      <c r="I65" s="15" t="s">
        <v>81</v>
      </c>
      <c r="J65" s="15" t="s">
        <v>198</v>
      </c>
      <c r="K65" s="8" t="s">
        <v>201</v>
      </c>
      <c r="L65" s="94">
        <v>2500000</v>
      </c>
      <c r="M65" s="9">
        <f t="shared" si="0"/>
        <v>1750000</v>
      </c>
      <c r="N65" s="15">
        <v>2024</v>
      </c>
      <c r="O65" s="15">
        <v>2024</v>
      </c>
      <c r="P65" s="15"/>
      <c r="Q65" s="8"/>
      <c r="R65" s="15"/>
      <c r="S65" s="8"/>
      <c r="T65" s="15"/>
      <c r="U65" s="15"/>
      <c r="V65" s="15" t="s">
        <v>47</v>
      </c>
      <c r="W65" s="15"/>
      <c r="X65" s="15"/>
      <c r="Y65" s="116" t="s">
        <v>189</v>
      </c>
      <c r="Z65" s="59" t="s">
        <v>49</v>
      </c>
      <c r="AA65" s="43"/>
      <c r="AB65" s="43"/>
    </row>
    <row r="66" spans="1:28" ht="75" x14ac:dyDescent="0.25">
      <c r="A66" s="26">
        <v>62</v>
      </c>
      <c r="B66" s="111" t="s">
        <v>202</v>
      </c>
      <c r="C66" s="111" t="s">
        <v>43</v>
      </c>
      <c r="D66" s="61">
        <v>70988382</v>
      </c>
      <c r="E66" s="63">
        <v>107721228</v>
      </c>
      <c r="F66" s="63">
        <v>650050258</v>
      </c>
      <c r="G66" s="111" t="s">
        <v>203</v>
      </c>
      <c r="H66" s="61" t="s">
        <v>28</v>
      </c>
      <c r="I66" s="61" t="s">
        <v>81</v>
      </c>
      <c r="J66" s="61" t="s">
        <v>45</v>
      </c>
      <c r="K66" s="111" t="s">
        <v>204</v>
      </c>
      <c r="L66" s="101">
        <v>5000000</v>
      </c>
      <c r="M66" s="9">
        <f t="shared" si="0"/>
        <v>3500000</v>
      </c>
      <c r="N66" s="64" t="s">
        <v>205</v>
      </c>
      <c r="O66" s="64" t="s">
        <v>206</v>
      </c>
      <c r="P66" s="61"/>
      <c r="Q66" s="61"/>
      <c r="R66" s="61"/>
      <c r="S66" s="61"/>
      <c r="T66" s="61"/>
      <c r="U66" s="61"/>
      <c r="V66" s="61"/>
      <c r="W66" s="61"/>
      <c r="X66" s="61"/>
      <c r="Y66" s="8" t="s">
        <v>135</v>
      </c>
      <c r="Z66" s="65" t="s">
        <v>49</v>
      </c>
      <c r="AA66" s="43"/>
      <c r="AB66" s="43"/>
    </row>
    <row r="67" spans="1:28" ht="75" x14ac:dyDescent="0.25">
      <c r="A67" s="29">
        <v>63</v>
      </c>
      <c r="B67" s="111" t="s">
        <v>202</v>
      </c>
      <c r="C67" s="111" t="s">
        <v>43</v>
      </c>
      <c r="D67" s="61">
        <v>70988382</v>
      </c>
      <c r="E67" s="63">
        <v>107721228</v>
      </c>
      <c r="F67" s="63">
        <v>650050258</v>
      </c>
      <c r="G67" s="111" t="s">
        <v>207</v>
      </c>
      <c r="H67" s="61" t="s">
        <v>28</v>
      </c>
      <c r="I67" s="61" t="s">
        <v>81</v>
      </c>
      <c r="J67" s="61" t="s">
        <v>45</v>
      </c>
      <c r="K67" s="111" t="s">
        <v>208</v>
      </c>
      <c r="L67" s="101">
        <v>5000000</v>
      </c>
      <c r="M67" s="9">
        <f t="shared" si="0"/>
        <v>3500000</v>
      </c>
      <c r="N67" s="64" t="s">
        <v>205</v>
      </c>
      <c r="O67" s="64" t="s">
        <v>206</v>
      </c>
      <c r="P67" s="61"/>
      <c r="Q67" s="61"/>
      <c r="R67" s="61"/>
      <c r="S67" s="61"/>
      <c r="T67" s="61"/>
      <c r="U67" s="61"/>
      <c r="V67" s="61"/>
      <c r="W67" s="61"/>
      <c r="X67" s="61"/>
      <c r="Y67" s="117" t="s">
        <v>209</v>
      </c>
      <c r="Z67" s="65" t="s">
        <v>49</v>
      </c>
      <c r="AA67" s="43"/>
      <c r="AB67" s="43"/>
    </row>
    <row r="68" spans="1:28" ht="63.75" customHeight="1" x14ac:dyDescent="0.25">
      <c r="A68" s="29">
        <v>64</v>
      </c>
      <c r="B68" s="111" t="s">
        <v>202</v>
      </c>
      <c r="C68" s="111" t="s">
        <v>43</v>
      </c>
      <c r="D68" s="61">
        <v>70988382</v>
      </c>
      <c r="E68" s="63">
        <v>107721228</v>
      </c>
      <c r="F68" s="63">
        <v>650050258</v>
      </c>
      <c r="G68" s="111" t="s">
        <v>210</v>
      </c>
      <c r="H68" s="61" t="s">
        <v>28</v>
      </c>
      <c r="I68" s="61" t="s">
        <v>81</v>
      </c>
      <c r="J68" s="61" t="s">
        <v>45</v>
      </c>
      <c r="K68" s="111" t="s">
        <v>211</v>
      </c>
      <c r="L68" s="101">
        <v>15000000</v>
      </c>
      <c r="M68" s="9">
        <f t="shared" si="0"/>
        <v>10500000</v>
      </c>
      <c r="N68" s="64" t="s">
        <v>212</v>
      </c>
      <c r="O68" s="64" t="s">
        <v>213</v>
      </c>
      <c r="P68" s="61"/>
      <c r="Q68" s="61"/>
      <c r="R68" s="61"/>
      <c r="S68" s="61"/>
      <c r="T68" s="61"/>
      <c r="U68" s="61"/>
      <c r="V68" s="61" t="s">
        <v>47</v>
      </c>
      <c r="W68" s="61" t="s">
        <v>47</v>
      </c>
      <c r="X68" s="61"/>
      <c r="Y68" s="117" t="s">
        <v>214</v>
      </c>
      <c r="Z68" s="65" t="s">
        <v>49</v>
      </c>
      <c r="AA68" s="43"/>
      <c r="AB68" s="43"/>
    </row>
    <row r="69" spans="1:28" ht="63" customHeight="1" x14ac:dyDescent="0.25">
      <c r="A69" s="29">
        <v>65</v>
      </c>
      <c r="B69" s="111" t="s">
        <v>202</v>
      </c>
      <c r="C69" s="111" t="s">
        <v>43</v>
      </c>
      <c r="D69" s="61">
        <v>70988382</v>
      </c>
      <c r="E69" s="63">
        <v>107721228</v>
      </c>
      <c r="F69" s="63">
        <v>650050258</v>
      </c>
      <c r="G69" s="111" t="s">
        <v>215</v>
      </c>
      <c r="H69" s="61" t="s">
        <v>28</v>
      </c>
      <c r="I69" s="61" t="s">
        <v>81</v>
      </c>
      <c r="J69" s="61" t="s">
        <v>45</v>
      </c>
      <c r="K69" s="111" t="s">
        <v>216</v>
      </c>
      <c r="L69" s="101">
        <v>15000000</v>
      </c>
      <c r="M69" s="9">
        <f t="shared" si="0"/>
        <v>10500000</v>
      </c>
      <c r="N69" s="64" t="s">
        <v>212</v>
      </c>
      <c r="O69" s="64" t="s">
        <v>213</v>
      </c>
      <c r="P69" s="61"/>
      <c r="Q69" s="61"/>
      <c r="R69" s="61"/>
      <c r="S69" s="61"/>
      <c r="T69" s="61"/>
      <c r="U69" s="61"/>
      <c r="V69" s="61"/>
      <c r="W69" s="61"/>
      <c r="X69" s="61"/>
      <c r="Y69" s="8" t="s">
        <v>135</v>
      </c>
      <c r="Z69" s="65" t="s">
        <v>49</v>
      </c>
      <c r="AA69" s="43"/>
      <c r="AB69" s="43"/>
    </row>
    <row r="70" spans="1:28" ht="70.5" customHeight="1" x14ac:dyDescent="0.25">
      <c r="A70" s="26">
        <v>66</v>
      </c>
      <c r="B70" s="111" t="s">
        <v>202</v>
      </c>
      <c r="C70" s="111" t="s">
        <v>43</v>
      </c>
      <c r="D70" s="61">
        <v>70988382</v>
      </c>
      <c r="E70" s="63">
        <v>107721228</v>
      </c>
      <c r="F70" s="63">
        <v>650050258</v>
      </c>
      <c r="G70" s="111" t="s">
        <v>217</v>
      </c>
      <c r="H70" s="61" t="s">
        <v>28</v>
      </c>
      <c r="I70" s="61" t="s">
        <v>81</v>
      </c>
      <c r="J70" s="61" t="s">
        <v>45</v>
      </c>
      <c r="K70" s="111" t="s">
        <v>218</v>
      </c>
      <c r="L70" s="101">
        <v>10000000</v>
      </c>
      <c r="M70" s="9">
        <f t="shared" si="0"/>
        <v>7000000</v>
      </c>
      <c r="N70" s="64" t="s">
        <v>219</v>
      </c>
      <c r="O70" s="64" t="s">
        <v>220</v>
      </c>
      <c r="P70" s="61"/>
      <c r="Q70" s="61"/>
      <c r="R70" s="61"/>
      <c r="S70" s="61"/>
      <c r="T70" s="61"/>
      <c r="U70" s="61"/>
      <c r="V70" s="61" t="s">
        <v>47</v>
      </c>
      <c r="W70" s="61" t="s">
        <v>47</v>
      </c>
      <c r="X70" s="61"/>
      <c r="Y70" s="8" t="s">
        <v>135</v>
      </c>
      <c r="Z70" s="65" t="s">
        <v>49</v>
      </c>
      <c r="AA70" s="43"/>
      <c r="AB70" s="43"/>
    </row>
    <row r="71" spans="1:28" ht="75" x14ac:dyDescent="0.25">
      <c r="A71" s="29">
        <v>67</v>
      </c>
      <c r="B71" s="111" t="s">
        <v>202</v>
      </c>
      <c r="C71" s="111" t="s">
        <v>43</v>
      </c>
      <c r="D71" s="61">
        <v>70988382</v>
      </c>
      <c r="E71" s="63">
        <v>107721228</v>
      </c>
      <c r="F71" s="63">
        <v>650050258</v>
      </c>
      <c r="G71" s="111" t="s">
        <v>221</v>
      </c>
      <c r="H71" s="61" t="s">
        <v>28</v>
      </c>
      <c r="I71" s="61" t="s">
        <v>81</v>
      </c>
      <c r="J71" s="61" t="s">
        <v>45</v>
      </c>
      <c r="K71" s="111" t="s">
        <v>222</v>
      </c>
      <c r="L71" s="101">
        <v>6000000</v>
      </c>
      <c r="M71" s="9">
        <f t="shared" si="0"/>
        <v>4200000</v>
      </c>
      <c r="N71" s="64" t="s">
        <v>223</v>
      </c>
      <c r="O71" s="64" t="s">
        <v>206</v>
      </c>
      <c r="P71" s="61" t="s">
        <v>47</v>
      </c>
      <c r="Q71" s="61" t="s">
        <v>47</v>
      </c>
      <c r="R71" s="61" t="s">
        <v>47</v>
      </c>
      <c r="S71" s="61" t="s">
        <v>47</v>
      </c>
      <c r="T71" s="61" t="s">
        <v>47</v>
      </c>
      <c r="U71" s="61"/>
      <c r="V71" s="61"/>
      <c r="W71" s="61" t="s">
        <v>47</v>
      </c>
      <c r="X71" s="61" t="s">
        <v>47</v>
      </c>
      <c r="Y71" s="8" t="s">
        <v>135</v>
      </c>
      <c r="Z71" s="65" t="s">
        <v>49</v>
      </c>
      <c r="AA71" s="43"/>
      <c r="AB71" s="43"/>
    </row>
    <row r="72" spans="1:28" ht="64.5" customHeight="1" x14ac:dyDescent="0.25">
      <c r="A72" s="29">
        <v>68</v>
      </c>
      <c r="B72" s="111" t="s">
        <v>202</v>
      </c>
      <c r="C72" s="111" t="s">
        <v>43</v>
      </c>
      <c r="D72" s="61">
        <v>70988382</v>
      </c>
      <c r="E72" s="63">
        <v>107721228</v>
      </c>
      <c r="F72" s="63">
        <v>650050258</v>
      </c>
      <c r="G72" s="111" t="s">
        <v>224</v>
      </c>
      <c r="H72" s="61" t="s">
        <v>28</v>
      </c>
      <c r="I72" s="61" t="s">
        <v>81</v>
      </c>
      <c r="J72" s="61" t="s">
        <v>45</v>
      </c>
      <c r="K72" s="111" t="s">
        <v>225</v>
      </c>
      <c r="L72" s="101">
        <v>500000</v>
      </c>
      <c r="M72" s="9">
        <f t="shared" si="0"/>
        <v>350000</v>
      </c>
      <c r="N72" s="64" t="s">
        <v>226</v>
      </c>
      <c r="O72" s="64" t="s">
        <v>227</v>
      </c>
      <c r="P72" s="61"/>
      <c r="Q72" s="61"/>
      <c r="R72" s="61"/>
      <c r="S72" s="61" t="s">
        <v>47</v>
      </c>
      <c r="T72" s="61"/>
      <c r="U72" s="61"/>
      <c r="V72" s="61"/>
      <c r="W72" s="61"/>
      <c r="X72" s="61" t="s">
        <v>47</v>
      </c>
      <c r="Y72" s="117" t="s">
        <v>228</v>
      </c>
      <c r="Z72" s="65" t="s">
        <v>49</v>
      </c>
      <c r="AA72" s="43"/>
      <c r="AB72" s="43"/>
    </row>
    <row r="73" spans="1:28" ht="59.25" customHeight="1" x14ac:dyDescent="0.25">
      <c r="A73" s="29">
        <v>69</v>
      </c>
      <c r="B73" s="111" t="s">
        <v>202</v>
      </c>
      <c r="C73" s="111" t="s">
        <v>43</v>
      </c>
      <c r="D73" s="61">
        <v>70988382</v>
      </c>
      <c r="E73" s="63">
        <v>107721228</v>
      </c>
      <c r="F73" s="63">
        <v>650050258</v>
      </c>
      <c r="G73" s="111" t="s">
        <v>229</v>
      </c>
      <c r="H73" s="61" t="s">
        <v>28</v>
      </c>
      <c r="I73" s="61" t="s">
        <v>81</v>
      </c>
      <c r="J73" s="61" t="s">
        <v>45</v>
      </c>
      <c r="K73" s="111" t="s">
        <v>230</v>
      </c>
      <c r="L73" s="101">
        <v>5000000</v>
      </c>
      <c r="M73" s="9">
        <f t="shared" si="0"/>
        <v>3500000</v>
      </c>
      <c r="N73" s="64" t="s">
        <v>219</v>
      </c>
      <c r="O73" s="64" t="s">
        <v>231</v>
      </c>
      <c r="P73" s="61"/>
      <c r="Q73" s="61"/>
      <c r="R73" s="61"/>
      <c r="S73" s="61"/>
      <c r="T73" s="61"/>
      <c r="U73" s="61"/>
      <c r="V73" s="61"/>
      <c r="W73" s="61"/>
      <c r="X73" s="61"/>
      <c r="Y73" s="8" t="s">
        <v>135</v>
      </c>
      <c r="Z73" s="65" t="s">
        <v>49</v>
      </c>
      <c r="AA73" s="43"/>
      <c r="AB73" s="43"/>
    </row>
    <row r="74" spans="1:28" ht="60" x14ac:dyDescent="0.25">
      <c r="A74" s="26">
        <v>70</v>
      </c>
      <c r="B74" s="111" t="s">
        <v>202</v>
      </c>
      <c r="C74" s="111" t="s">
        <v>43</v>
      </c>
      <c r="D74" s="61">
        <v>70988382</v>
      </c>
      <c r="E74" s="63">
        <v>107721228</v>
      </c>
      <c r="F74" s="63">
        <v>650050258</v>
      </c>
      <c r="G74" s="111" t="s">
        <v>232</v>
      </c>
      <c r="H74" s="61" t="s">
        <v>28</v>
      </c>
      <c r="I74" s="61" t="s">
        <v>81</v>
      </c>
      <c r="J74" s="61" t="s">
        <v>45</v>
      </c>
      <c r="K74" s="111" t="s">
        <v>233</v>
      </c>
      <c r="L74" s="101">
        <v>8000000</v>
      </c>
      <c r="M74" s="9">
        <f t="shared" si="0"/>
        <v>5600000</v>
      </c>
      <c r="N74" s="64" t="s">
        <v>234</v>
      </c>
      <c r="O74" s="64" t="s">
        <v>231</v>
      </c>
      <c r="P74" s="61"/>
      <c r="Q74" s="61"/>
      <c r="R74" s="61"/>
      <c r="S74" s="61"/>
      <c r="T74" s="61"/>
      <c r="U74" s="61"/>
      <c r="V74" s="61" t="s">
        <v>47</v>
      </c>
      <c r="W74" s="61" t="s">
        <v>47</v>
      </c>
      <c r="X74" s="61"/>
      <c r="Y74" s="8" t="s">
        <v>135</v>
      </c>
      <c r="Z74" s="65" t="s">
        <v>49</v>
      </c>
      <c r="AA74" s="43"/>
      <c r="AB74" s="43"/>
    </row>
    <row r="75" spans="1:28" ht="64.5" customHeight="1" x14ac:dyDescent="0.25">
      <c r="A75" s="29">
        <v>71</v>
      </c>
      <c r="B75" s="111" t="s">
        <v>202</v>
      </c>
      <c r="C75" s="111" t="s">
        <v>43</v>
      </c>
      <c r="D75" s="61">
        <v>70988382</v>
      </c>
      <c r="E75" s="63">
        <v>107721228</v>
      </c>
      <c r="F75" s="63">
        <v>650050258</v>
      </c>
      <c r="G75" s="111" t="s">
        <v>235</v>
      </c>
      <c r="H75" s="61" t="s">
        <v>28</v>
      </c>
      <c r="I75" s="61" t="s">
        <v>81</v>
      </c>
      <c r="J75" s="61" t="s">
        <v>45</v>
      </c>
      <c r="K75" s="111" t="s">
        <v>236</v>
      </c>
      <c r="L75" s="101">
        <v>3000000</v>
      </c>
      <c r="M75" s="9">
        <f t="shared" si="0"/>
        <v>2100000</v>
      </c>
      <c r="N75" s="64" t="s">
        <v>237</v>
      </c>
      <c r="O75" s="64" t="s">
        <v>231</v>
      </c>
      <c r="P75" s="61"/>
      <c r="Q75" s="61" t="s">
        <v>47</v>
      </c>
      <c r="R75" s="61"/>
      <c r="S75" s="61"/>
      <c r="T75" s="61"/>
      <c r="U75" s="61"/>
      <c r="V75" s="61" t="s">
        <v>47</v>
      </c>
      <c r="W75" s="61" t="s">
        <v>47</v>
      </c>
      <c r="X75" s="61"/>
      <c r="Y75" s="8" t="s">
        <v>135</v>
      </c>
      <c r="Z75" s="65" t="s">
        <v>49</v>
      </c>
      <c r="AA75" s="43"/>
      <c r="AB75" s="43"/>
    </row>
    <row r="76" spans="1:28" ht="55.5" customHeight="1" x14ac:dyDescent="0.25">
      <c r="A76" s="29">
        <v>72</v>
      </c>
      <c r="B76" s="111" t="s">
        <v>202</v>
      </c>
      <c r="C76" s="111" t="s">
        <v>43</v>
      </c>
      <c r="D76" s="61">
        <v>70988382</v>
      </c>
      <c r="E76" s="63">
        <v>107721228</v>
      </c>
      <c r="F76" s="63">
        <v>650050258</v>
      </c>
      <c r="G76" s="111" t="s">
        <v>238</v>
      </c>
      <c r="H76" s="61" t="s">
        <v>28</v>
      </c>
      <c r="I76" s="61" t="s">
        <v>81</v>
      </c>
      <c r="J76" s="61" t="s">
        <v>45</v>
      </c>
      <c r="K76" s="111" t="s">
        <v>239</v>
      </c>
      <c r="L76" s="101">
        <v>4500000</v>
      </c>
      <c r="M76" s="9">
        <f t="shared" si="0"/>
        <v>3150000</v>
      </c>
      <c r="N76" s="64" t="s">
        <v>240</v>
      </c>
      <c r="O76" s="64" t="s">
        <v>241</v>
      </c>
      <c r="P76" s="61"/>
      <c r="Q76" s="61"/>
      <c r="R76" s="61"/>
      <c r="S76" s="61"/>
      <c r="T76" s="61"/>
      <c r="U76" s="61"/>
      <c r="V76" s="61"/>
      <c r="W76" s="61"/>
      <c r="X76" s="61"/>
      <c r="Y76" s="8" t="s">
        <v>135</v>
      </c>
      <c r="Z76" s="65" t="s">
        <v>49</v>
      </c>
      <c r="AA76" s="43"/>
      <c r="AB76" s="43"/>
    </row>
    <row r="77" spans="1:28" ht="87.75" customHeight="1" x14ac:dyDescent="0.25">
      <c r="A77" s="29">
        <v>73</v>
      </c>
      <c r="B77" s="111" t="s">
        <v>202</v>
      </c>
      <c r="C77" s="111" t="s">
        <v>43</v>
      </c>
      <c r="D77" s="61">
        <v>70988382</v>
      </c>
      <c r="E77" s="63">
        <v>107721228</v>
      </c>
      <c r="F77" s="63">
        <v>650050258</v>
      </c>
      <c r="G77" s="111" t="s">
        <v>242</v>
      </c>
      <c r="H77" s="61" t="s">
        <v>28</v>
      </c>
      <c r="I77" s="61" t="s">
        <v>81</v>
      </c>
      <c r="J77" s="61" t="s">
        <v>45</v>
      </c>
      <c r="K77" s="111" t="s">
        <v>243</v>
      </c>
      <c r="L77" s="101">
        <v>6000000</v>
      </c>
      <c r="M77" s="9">
        <f t="shared" si="0"/>
        <v>4200000</v>
      </c>
      <c r="N77" s="64" t="s">
        <v>244</v>
      </c>
      <c r="O77" s="64" t="s">
        <v>227</v>
      </c>
      <c r="P77" s="61"/>
      <c r="Q77" s="61"/>
      <c r="R77" s="61"/>
      <c r="S77" s="61"/>
      <c r="T77" s="61"/>
      <c r="U77" s="61"/>
      <c r="V77" s="61"/>
      <c r="W77" s="61"/>
      <c r="X77" s="61"/>
      <c r="Y77" s="117" t="s">
        <v>209</v>
      </c>
      <c r="Z77" s="65" t="s">
        <v>49</v>
      </c>
      <c r="AA77" s="43"/>
      <c r="AB77" s="43"/>
    </row>
    <row r="78" spans="1:28" ht="60.75" customHeight="1" x14ac:dyDescent="0.25">
      <c r="A78" s="26">
        <v>74</v>
      </c>
      <c r="B78" s="111" t="s">
        <v>202</v>
      </c>
      <c r="C78" s="111" t="s">
        <v>43</v>
      </c>
      <c r="D78" s="61">
        <v>70988382</v>
      </c>
      <c r="E78" s="63">
        <v>107721228</v>
      </c>
      <c r="F78" s="63">
        <v>650050258</v>
      </c>
      <c r="G78" s="111" t="s">
        <v>245</v>
      </c>
      <c r="H78" s="61" t="s">
        <v>28</v>
      </c>
      <c r="I78" s="61" t="s">
        <v>81</v>
      </c>
      <c r="J78" s="61" t="s">
        <v>45</v>
      </c>
      <c r="K78" s="111" t="s">
        <v>246</v>
      </c>
      <c r="L78" s="101">
        <v>20000000</v>
      </c>
      <c r="M78" s="9">
        <f t="shared" si="0"/>
        <v>14000000</v>
      </c>
      <c r="N78" s="64" t="s">
        <v>247</v>
      </c>
      <c r="O78" s="64" t="s">
        <v>248</v>
      </c>
      <c r="P78" s="61"/>
      <c r="Q78" s="61"/>
      <c r="R78" s="61"/>
      <c r="S78" s="61"/>
      <c r="T78" s="61"/>
      <c r="U78" s="61"/>
      <c r="V78" s="61"/>
      <c r="W78" s="61"/>
      <c r="X78" s="61"/>
      <c r="Y78" s="8" t="s">
        <v>135</v>
      </c>
      <c r="Z78" s="65" t="s">
        <v>49</v>
      </c>
      <c r="AA78" s="43"/>
      <c r="AB78" s="43"/>
    </row>
    <row r="79" spans="1:28" ht="58.5" customHeight="1" x14ac:dyDescent="0.25">
      <c r="A79" s="29">
        <v>75</v>
      </c>
      <c r="B79" s="111" t="s">
        <v>202</v>
      </c>
      <c r="C79" s="111" t="s">
        <v>43</v>
      </c>
      <c r="D79" s="61">
        <v>70988382</v>
      </c>
      <c r="E79" s="63">
        <v>107721228</v>
      </c>
      <c r="F79" s="63">
        <v>650050258</v>
      </c>
      <c r="G79" s="111" t="s">
        <v>177</v>
      </c>
      <c r="H79" s="61" t="s">
        <v>28</v>
      </c>
      <c r="I79" s="61" t="s">
        <v>81</v>
      </c>
      <c r="J79" s="61" t="s">
        <v>45</v>
      </c>
      <c r="K79" s="111" t="s">
        <v>249</v>
      </c>
      <c r="L79" s="101">
        <v>20000000</v>
      </c>
      <c r="M79" s="9">
        <f t="shared" si="0"/>
        <v>14000000</v>
      </c>
      <c r="N79" s="64" t="s">
        <v>212</v>
      </c>
      <c r="O79" s="64" t="s">
        <v>248</v>
      </c>
      <c r="P79" s="61"/>
      <c r="Q79" s="61"/>
      <c r="R79" s="61"/>
      <c r="S79" s="61"/>
      <c r="T79" s="61"/>
      <c r="U79" s="61"/>
      <c r="V79" s="61"/>
      <c r="W79" s="61"/>
      <c r="X79" s="61"/>
      <c r="Y79" s="8" t="s">
        <v>135</v>
      </c>
      <c r="Z79" s="65" t="s">
        <v>49</v>
      </c>
      <c r="AA79" s="43"/>
      <c r="AB79" s="43"/>
    </row>
    <row r="80" spans="1:28" ht="61.5" customHeight="1" x14ac:dyDescent="0.25">
      <c r="A80" s="29">
        <v>76</v>
      </c>
      <c r="B80" s="111" t="s">
        <v>202</v>
      </c>
      <c r="C80" s="111" t="s">
        <v>43</v>
      </c>
      <c r="D80" s="61">
        <v>70988382</v>
      </c>
      <c r="E80" s="63">
        <v>107721228</v>
      </c>
      <c r="F80" s="63">
        <v>650050258</v>
      </c>
      <c r="G80" s="111" t="s">
        <v>250</v>
      </c>
      <c r="H80" s="61" t="s">
        <v>28</v>
      </c>
      <c r="I80" s="61" t="s">
        <v>81</v>
      </c>
      <c r="J80" s="61" t="s">
        <v>45</v>
      </c>
      <c r="K80" s="111" t="s">
        <v>251</v>
      </c>
      <c r="L80" s="101">
        <v>4000000</v>
      </c>
      <c r="M80" s="9">
        <f t="shared" si="0"/>
        <v>2800000</v>
      </c>
      <c r="N80" s="64" t="s">
        <v>252</v>
      </c>
      <c r="O80" s="64" t="s">
        <v>220</v>
      </c>
      <c r="P80" s="61"/>
      <c r="Q80" s="61" t="s">
        <v>47</v>
      </c>
      <c r="R80" s="61" t="s">
        <v>47</v>
      </c>
      <c r="S80" s="61"/>
      <c r="T80" s="61"/>
      <c r="U80" s="61"/>
      <c r="V80" s="61"/>
      <c r="W80" s="61"/>
      <c r="X80" s="61"/>
      <c r="Y80" s="117" t="s">
        <v>209</v>
      </c>
      <c r="Z80" s="65" t="s">
        <v>49</v>
      </c>
      <c r="AA80" s="43"/>
      <c r="AB80" s="43"/>
    </row>
    <row r="81" spans="1:28" ht="56.25" customHeight="1" x14ac:dyDescent="0.25">
      <c r="A81" s="29">
        <v>77</v>
      </c>
      <c r="B81" s="111" t="s">
        <v>202</v>
      </c>
      <c r="C81" s="111" t="s">
        <v>43</v>
      </c>
      <c r="D81" s="61">
        <v>70988382</v>
      </c>
      <c r="E81" s="63">
        <v>107721228</v>
      </c>
      <c r="F81" s="63">
        <v>650050258</v>
      </c>
      <c r="G81" s="111" t="s">
        <v>253</v>
      </c>
      <c r="H81" s="61" t="s">
        <v>28</v>
      </c>
      <c r="I81" s="61" t="s">
        <v>81</v>
      </c>
      <c r="J81" s="61" t="s">
        <v>45</v>
      </c>
      <c r="K81" s="111" t="s">
        <v>254</v>
      </c>
      <c r="L81" s="101">
        <v>10000000</v>
      </c>
      <c r="M81" s="9">
        <f t="shared" si="0"/>
        <v>7000000</v>
      </c>
      <c r="N81" s="64" t="s">
        <v>255</v>
      </c>
      <c r="O81" s="64" t="s">
        <v>256</v>
      </c>
      <c r="P81" s="61"/>
      <c r="Q81" s="61"/>
      <c r="R81" s="61"/>
      <c r="S81" s="61"/>
      <c r="T81" s="61"/>
      <c r="U81" s="61"/>
      <c r="V81" s="61"/>
      <c r="W81" s="61"/>
      <c r="X81" s="61"/>
      <c r="Y81" s="117" t="s">
        <v>257</v>
      </c>
      <c r="Z81" s="65" t="s">
        <v>49</v>
      </c>
      <c r="AA81" s="43"/>
      <c r="AB81" s="43"/>
    </row>
    <row r="82" spans="1:28" ht="51" customHeight="1" x14ac:dyDescent="0.25">
      <c r="A82" s="26">
        <v>78</v>
      </c>
      <c r="B82" s="111" t="s">
        <v>202</v>
      </c>
      <c r="C82" s="111" t="s">
        <v>43</v>
      </c>
      <c r="D82" s="61">
        <v>70988382</v>
      </c>
      <c r="E82" s="63">
        <v>107721228</v>
      </c>
      <c r="F82" s="63">
        <v>650050258</v>
      </c>
      <c r="G82" s="111" t="s">
        <v>258</v>
      </c>
      <c r="H82" s="61" t="s">
        <v>28</v>
      </c>
      <c r="I82" s="61" t="s">
        <v>81</v>
      </c>
      <c r="J82" s="61" t="s">
        <v>45</v>
      </c>
      <c r="K82" s="111" t="s">
        <v>259</v>
      </c>
      <c r="L82" s="101">
        <v>3000000</v>
      </c>
      <c r="M82" s="9">
        <f t="shared" si="0"/>
        <v>2100000</v>
      </c>
      <c r="N82" s="64" t="s">
        <v>260</v>
      </c>
      <c r="O82" s="64" t="s">
        <v>261</v>
      </c>
      <c r="P82" s="61"/>
      <c r="Q82" s="61" t="s">
        <v>47</v>
      </c>
      <c r="R82" s="61" t="s">
        <v>47</v>
      </c>
      <c r="S82" s="61"/>
      <c r="T82" s="61"/>
      <c r="U82" s="61"/>
      <c r="V82" s="61"/>
      <c r="W82" s="61"/>
      <c r="X82" s="61"/>
      <c r="Y82" s="8" t="s">
        <v>135</v>
      </c>
      <c r="Z82" s="65" t="s">
        <v>49</v>
      </c>
      <c r="AA82" s="43"/>
      <c r="AB82" s="43"/>
    </row>
    <row r="83" spans="1:28" ht="51.75" customHeight="1" x14ac:dyDescent="0.25">
      <c r="A83" s="29">
        <v>79</v>
      </c>
      <c r="B83" s="111" t="s">
        <v>202</v>
      </c>
      <c r="C83" s="111" t="s">
        <v>43</v>
      </c>
      <c r="D83" s="61">
        <v>70988382</v>
      </c>
      <c r="E83" s="63">
        <v>107721228</v>
      </c>
      <c r="F83" s="63">
        <v>650050258</v>
      </c>
      <c r="G83" s="111" t="s">
        <v>262</v>
      </c>
      <c r="H83" s="61" t="s">
        <v>28</v>
      </c>
      <c r="I83" s="61" t="s">
        <v>81</v>
      </c>
      <c r="J83" s="61" t="s">
        <v>45</v>
      </c>
      <c r="K83" s="111" t="s">
        <v>263</v>
      </c>
      <c r="L83" s="101">
        <v>15000000</v>
      </c>
      <c r="M83" s="9">
        <f t="shared" si="0"/>
        <v>10500000</v>
      </c>
      <c r="N83" s="64" t="s">
        <v>223</v>
      </c>
      <c r="O83" s="64" t="s">
        <v>264</v>
      </c>
      <c r="P83" s="61"/>
      <c r="Q83" s="61"/>
      <c r="R83" s="61"/>
      <c r="S83" s="61"/>
      <c r="T83" s="61"/>
      <c r="U83" s="61"/>
      <c r="V83" s="61"/>
      <c r="W83" s="61"/>
      <c r="X83" s="61"/>
      <c r="Y83" s="8" t="s">
        <v>135</v>
      </c>
      <c r="Z83" s="65" t="s">
        <v>49</v>
      </c>
      <c r="AA83" s="43"/>
      <c r="AB83" s="43"/>
    </row>
    <row r="84" spans="1:28" ht="51.75" customHeight="1" x14ac:dyDescent="0.25">
      <c r="A84" s="29">
        <v>80</v>
      </c>
      <c r="B84" s="8" t="s">
        <v>65</v>
      </c>
      <c r="C84" s="8" t="s">
        <v>66</v>
      </c>
      <c r="D84" s="15">
        <v>75000938</v>
      </c>
      <c r="E84" s="16">
        <v>107721261</v>
      </c>
      <c r="F84" s="16">
        <v>650022386</v>
      </c>
      <c r="G84" s="8" t="s">
        <v>265</v>
      </c>
      <c r="H84" s="15" t="s">
        <v>28</v>
      </c>
      <c r="I84" s="15" t="s">
        <v>29</v>
      </c>
      <c r="J84" s="15" t="s">
        <v>68</v>
      </c>
      <c r="K84" s="8" t="s">
        <v>266</v>
      </c>
      <c r="L84" s="94">
        <v>7000000</v>
      </c>
      <c r="M84" s="9">
        <f t="shared" si="0"/>
        <v>4900000</v>
      </c>
      <c r="N84" s="28">
        <v>2024</v>
      </c>
      <c r="O84" s="28">
        <v>2024</v>
      </c>
      <c r="P84" s="29"/>
      <c r="Q84" s="29"/>
      <c r="R84" s="29"/>
      <c r="S84" s="29"/>
      <c r="T84" s="29"/>
      <c r="U84" s="28"/>
      <c r="V84" s="29" t="s">
        <v>47</v>
      </c>
      <c r="W84" s="29" t="s">
        <v>47</v>
      </c>
      <c r="X84" s="29"/>
      <c r="Y84" s="8" t="s">
        <v>135</v>
      </c>
      <c r="Z84" s="29" t="s">
        <v>49</v>
      </c>
      <c r="AA84" s="43"/>
      <c r="AB84" s="43"/>
    </row>
    <row r="85" spans="1:28" ht="51.75" customHeight="1" x14ac:dyDescent="0.25">
      <c r="A85" s="29">
        <v>81</v>
      </c>
      <c r="B85" s="8" t="s">
        <v>65</v>
      </c>
      <c r="C85" s="8" t="s">
        <v>66</v>
      </c>
      <c r="D85" s="15">
        <v>75000938</v>
      </c>
      <c r="E85" s="16">
        <v>107721261</v>
      </c>
      <c r="F85" s="16">
        <v>650022386</v>
      </c>
      <c r="G85" s="8" t="s">
        <v>267</v>
      </c>
      <c r="H85" s="15" t="s">
        <v>28</v>
      </c>
      <c r="I85" s="15" t="s">
        <v>29</v>
      </c>
      <c r="J85" s="15" t="s">
        <v>68</v>
      </c>
      <c r="K85" s="8" t="s">
        <v>75</v>
      </c>
      <c r="L85" s="94">
        <v>1500000</v>
      </c>
      <c r="M85" s="9">
        <f t="shared" si="0"/>
        <v>1050000</v>
      </c>
      <c r="N85" s="28">
        <v>2026</v>
      </c>
      <c r="O85" s="28">
        <v>2027</v>
      </c>
      <c r="P85" s="29"/>
      <c r="Q85" s="29"/>
      <c r="R85" s="29"/>
      <c r="S85" s="29"/>
      <c r="T85" s="29"/>
      <c r="U85" s="28"/>
      <c r="V85" s="29"/>
      <c r="W85" s="29"/>
      <c r="X85" s="29"/>
      <c r="Y85" s="8" t="s">
        <v>135</v>
      </c>
      <c r="Z85" s="29" t="s">
        <v>49</v>
      </c>
      <c r="AA85" s="43"/>
      <c r="AB85" s="43"/>
    </row>
    <row r="86" spans="1:28" ht="51.75" customHeight="1" x14ac:dyDescent="0.25">
      <c r="A86" s="26">
        <v>82</v>
      </c>
      <c r="B86" s="8" t="s">
        <v>65</v>
      </c>
      <c r="C86" s="8" t="s">
        <v>66</v>
      </c>
      <c r="D86" s="15">
        <v>75000938</v>
      </c>
      <c r="E86" s="16">
        <v>107721261</v>
      </c>
      <c r="F86" s="16">
        <v>650022386</v>
      </c>
      <c r="G86" s="8" t="s">
        <v>268</v>
      </c>
      <c r="H86" s="15" t="s">
        <v>28</v>
      </c>
      <c r="I86" s="15" t="s">
        <v>29</v>
      </c>
      <c r="J86" s="15" t="s">
        <v>68</v>
      </c>
      <c r="K86" s="8" t="s">
        <v>269</v>
      </c>
      <c r="L86" s="94">
        <v>4000000</v>
      </c>
      <c r="M86" s="9">
        <f t="shared" si="0"/>
        <v>2800000</v>
      </c>
      <c r="N86" s="28">
        <v>2022</v>
      </c>
      <c r="O86" s="28">
        <v>2024</v>
      </c>
      <c r="P86" s="29"/>
      <c r="Q86" s="29"/>
      <c r="R86" s="29"/>
      <c r="S86" s="29"/>
      <c r="T86" s="29"/>
      <c r="U86" s="28"/>
      <c r="V86" s="29"/>
      <c r="W86" s="29" t="s">
        <v>47</v>
      </c>
      <c r="X86" s="29"/>
      <c r="Y86" s="8" t="s">
        <v>135</v>
      </c>
      <c r="Z86" s="29" t="s">
        <v>49</v>
      </c>
      <c r="AA86" s="43"/>
      <c r="AB86" s="43"/>
    </row>
    <row r="87" spans="1:28" ht="51.75" customHeight="1" x14ac:dyDescent="0.25">
      <c r="A87" s="29">
        <v>83</v>
      </c>
      <c r="B87" s="8" t="s">
        <v>65</v>
      </c>
      <c r="C87" s="8" t="s">
        <v>66</v>
      </c>
      <c r="D87" s="15">
        <v>75000938</v>
      </c>
      <c r="E87" s="16">
        <v>107721261</v>
      </c>
      <c r="F87" s="16">
        <v>650022386</v>
      </c>
      <c r="G87" s="8" t="s">
        <v>270</v>
      </c>
      <c r="H87" s="15" t="s">
        <v>28</v>
      </c>
      <c r="I87" s="15" t="s">
        <v>29</v>
      </c>
      <c r="J87" s="15" t="s">
        <v>68</v>
      </c>
      <c r="K87" s="8" t="s">
        <v>271</v>
      </c>
      <c r="L87" s="94">
        <v>1500000</v>
      </c>
      <c r="M87" s="9">
        <f t="shared" si="0"/>
        <v>1050000</v>
      </c>
      <c r="N87" s="28">
        <v>2024</v>
      </c>
      <c r="O87" s="28">
        <v>2025</v>
      </c>
      <c r="P87" s="29"/>
      <c r="Q87" s="29"/>
      <c r="R87" s="29"/>
      <c r="S87" s="29"/>
      <c r="T87" s="29"/>
      <c r="U87" s="28"/>
      <c r="V87" s="29"/>
      <c r="W87" s="29" t="s">
        <v>47</v>
      </c>
      <c r="X87" s="29"/>
      <c r="Y87" s="8" t="s">
        <v>135</v>
      </c>
      <c r="Z87" s="29" t="s">
        <v>49</v>
      </c>
      <c r="AA87" s="43"/>
      <c r="AB87" s="43"/>
    </row>
    <row r="88" spans="1:28" ht="51.75" customHeight="1" x14ac:dyDescent="0.25">
      <c r="A88" s="29">
        <v>84</v>
      </c>
      <c r="B88" s="8" t="s">
        <v>65</v>
      </c>
      <c r="C88" s="8" t="s">
        <v>66</v>
      </c>
      <c r="D88" s="15">
        <v>75000938</v>
      </c>
      <c r="E88" s="16">
        <v>107721261</v>
      </c>
      <c r="F88" s="16">
        <v>650022386</v>
      </c>
      <c r="G88" s="8" t="s">
        <v>272</v>
      </c>
      <c r="H88" s="15" t="s">
        <v>28</v>
      </c>
      <c r="I88" s="15" t="s">
        <v>29</v>
      </c>
      <c r="J88" s="15" t="s">
        <v>68</v>
      </c>
      <c r="K88" s="8" t="s">
        <v>273</v>
      </c>
      <c r="L88" s="94">
        <v>1500000</v>
      </c>
      <c r="M88" s="9">
        <f t="shared" si="0"/>
        <v>1050000</v>
      </c>
      <c r="N88" s="28">
        <v>2022</v>
      </c>
      <c r="O88" s="28">
        <v>2024</v>
      </c>
      <c r="P88" s="29"/>
      <c r="Q88" s="29"/>
      <c r="R88" s="29" t="s">
        <v>47</v>
      </c>
      <c r="S88" s="29"/>
      <c r="T88" s="29"/>
      <c r="U88" s="28"/>
      <c r="V88" s="29"/>
      <c r="W88" s="29"/>
      <c r="X88" s="29"/>
      <c r="Y88" s="8" t="s">
        <v>135</v>
      </c>
      <c r="Z88" s="29" t="s">
        <v>49</v>
      </c>
      <c r="AA88" s="43"/>
      <c r="AB88" s="43"/>
    </row>
    <row r="89" spans="1:28" ht="51.75" customHeight="1" x14ac:dyDescent="0.25">
      <c r="A89" s="29">
        <v>85</v>
      </c>
      <c r="B89" s="8" t="s">
        <v>65</v>
      </c>
      <c r="C89" s="8" t="s">
        <v>66</v>
      </c>
      <c r="D89" s="15">
        <v>75000938</v>
      </c>
      <c r="E89" s="16">
        <v>107721261</v>
      </c>
      <c r="F89" s="16">
        <v>650022386</v>
      </c>
      <c r="G89" s="8" t="s">
        <v>274</v>
      </c>
      <c r="H89" s="15" t="s">
        <v>28</v>
      </c>
      <c r="I89" s="15" t="s">
        <v>29</v>
      </c>
      <c r="J89" s="15" t="s">
        <v>68</v>
      </c>
      <c r="K89" s="8" t="s">
        <v>275</v>
      </c>
      <c r="L89" s="94">
        <v>1000000</v>
      </c>
      <c r="M89" s="9">
        <f t="shared" si="0"/>
        <v>700000</v>
      </c>
      <c r="N89" s="28">
        <v>2022</v>
      </c>
      <c r="O89" s="28">
        <v>2024</v>
      </c>
      <c r="P89" s="29"/>
      <c r="Q89" s="29"/>
      <c r="R89" s="29" t="s">
        <v>47</v>
      </c>
      <c r="S89" s="29"/>
      <c r="T89" s="29"/>
      <c r="U89" s="28"/>
      <c r="V89" s="29"/>
      <c r="W89" s="29"/>
      <c r="X89" s="29"/>
      <c r="Y89" s="8" t="s">
        <v>135</v>
      </c>
      <c r="Z89" s="29" t="s">
        <v>49</v>
      </c>
      <c r="AA89" s="43"/>
      <c r="AB89" s="43"/>
    </row>
    <row r="90" spans="1:28" ht="51.75" customHeight="1" x14ac:dyDescent="0.25">
      <c r="A90" s="26">
        <v>86</v>
      </c>
      <c r="B90" s="8" t="s">
        <v>65</v>
      </c>
      <c r="C90" s="8" t="s">
        <v>66</v>
      </c>
      <c r="D90" s="15">
        <v>75000938</v>
      </c>
      <c r="E90" s="16">
        <v>107721261</v>
      </c>
      <c r="F90" s="16">
        <v>650022386</v>
      </c>
      <c r="G90" s="8" t="s">
        <v>276</v>
      </c>
      <c r="H90" s="15" t="s">
        <v>28</v>
      </c>
      <c r="I90" s="15" t="s">
        <v>29</v>
      </c>
      <c r="J90" s="15" t="s">
        <v>68</v>
      </c>
      <c r="K90" s="8" t="s">
        <v>277</v>
      </c>
      <c r="L90" s="94">
        <v>3000000</v>
      </c>
      <c r="M90" s="9">
        <f t="shared" si="0"/>
        <v>2100000</v>
      </c>
      <c r="N90" s="28">
        <v>2024</v>
      </c>
      <c r="O90" s="28">
        <v>2025</v>
      </c>
      <c r="P90" s="29"/>
      <c r="Q90" s="29" t="s">
        <v>47</v>
      </c>
      <c r="R90" s="29"/>
      <c r="S90" s="29"/>
      <c r="T90" s="29"/>
      <c r="U90" s="28"/>
      <c r="V90" s="29" t="s">
        <v>47</v>
      </c>
      <c r="W90" s="29" t="s">
        <v>47</v>
      </c>
      <c r="X90" s="29"/>
      <c r="Y90" s="8" t="s">
        <v>135</v>
      </c>
      <c r="Z90" s="29" t="s">
        <v>49</v>
      </c>
      <c r="AA90" s="43"/>
      <c r="AB90" s="43"/>
    </row>
    <row r="91" spans="1:28" ht="51.75" customHeight="1" thickBot="1" x14ac:dyDescent="0.3">
      <c r="A91" s="29">
        <v>87</v>
      </c>
      <c r="B91" s="22" t="s">
        <v>65</v>
      </c>
      <c r="C91" s="22" t="s">
        <v>66</v>
      </c>
      <c r="D91" s="11">
        <v>75000938</v>
      </c>
      <c r="E91" s="12">
        <v>107721261</v>
      </c>
      <c r="F91" s="12">
        <v>650022386</v>
      </c>
      <c r="G91" s="22" t="s">
        <v>278</v>
      </c>
      <c r="H91" s="11" t="s">
        <v>28</v>
      </c>
      <c r="I91" s="11" t="s">
        <v>29</v>
      </c>
      <c r="J91" s="11" t="s">
        <v>68</v>
      </c>
      <c r="K91" s="22" t="s">
        <v>279</v>
      </c>
      <c r="L91" s="95">
        <v>5000000</v>
      </c>
      <c r="M91" s="13">
        <f t="shared" si="0"/>
        <v>3500000</v>
      </c>
      <c r="N91" s="25">
        <v>2022</v>
      </c>
      <c r="O91" s="25">
        <v>2023</v>
      </c>
      <c r="P91" s="26"/>
      <c r="Q91" s="26"/>
      <c r="R91" s="26"/>
      <c r="S91" s="26"/>
      <c r="T91" s="26"/>
      <c r="U91" s="25"/>
      <c r="V91" s="26"/>
      <c r="W91" s="26" t="s">
        <v>47</v>
      </c>
      <c r="X91" s="26"/>
      <c r="Y91" s="22" t="s">
        <v>135</v>
      </c>
      <c r="Z91" s="26" t="s">
        <v>49</v>
      </c>
      <c r="AA91" s="27"/>
      <c r="AB91" s="27"/>
    </row>
    <row r="92" spans="1:28" ht="75.75" thickBot="1" x14ac:dyDescent="0.3">
      <c r="A92" s="29">
        <v>88</v>
      </c>
      <c r="B92" s="79" t="s">
        <v>280</v>
      </c>
      <c r="C92" s="79" t="s">
        <v>281</v>
      </c>
      <c r="D92" s="78">
        <v>70988331</v>
      </c>
      <c r="E92" s="80">
        <v>107721058</v>
      </c>
      <c r="F92" s="80">
        <v>600060381</v>
      </c>
      <c r="G92" s="92" t="s">
        <v>361</v>
      </c>
      <c r="H92" s="78" t="s">
        <v>28</v>
      </c>
      <c r="I92" s="78" t="s">
        <v>29</v>
      </c>
      <c r="J92" s="78" t="s">
        <v>282</v>
      </c>
      <c r="K92" s="92" t="s">
        <v>361</v>
      </c>
      <c r="L92" s="128">
        <v>8800000</v>
      </c>
      <c r="M92" s="129">
        <f t="shared" si="0"/>
        <v>6160000</v>
      </c>
      <c r="N92" s="125">
        <v>2026</v>
      </c>
      <c r="O92" s="125">
        <v>2030</v>
      </c>
      <c r="P92" s="127"/>
      <c r="Q92" s="130" t="s">
        <v>32</v>
      </c>
      <c r="R92" s="127"/>
      <c r="S92" s="127"/>
      <c r="T92" s="127"/>
      <c r="U92" s="126"/>
      <c r="V92" s="127"/>
      <c r="W92" s="127"/>
      <c r="X92" s="127"/>
      <c r="Y92" s="79" t="s">
        <v>135</v>
      </c>
      <c r="Z92" s="131" t="s">
        <v>49</v>
      </c>
      <c r="AA92" s="27"/>
      <c r="AB92" s="27"/>
    </row>
    <row r="93" spans="1:28" ht="94.5" customHeight="1" thickBot="1" x14ac:dyDescent="0.3">
      <c r="A93" s="29">
        <v>89</v>
      </c>
      <c r="B93" s="8" t="s">
        <v>280</v>
      </c>
      <c r="C93" s="8" t="s">
        <v>281</v>
      </c>
      <c r="D93" s="15">
        <v>70988331</v>
      </c>
      <c r="E93" s="16">
        <v>107721058</v>
      </c>
      <c r="F93" s="16">
        <v>600060381</v>
      </c>
      <c r="G93" s="92" t="s">
        <v>360</v>
      </c>
      <c r="H93" s="15" t="s">
        <v>28</v>
      </c>
      <c r="I93" s="15" t="s">
        <v>29</v>
      </c>
      <c r="J93" s="15" t="s">
        <v>282</v>
      </c>
      <c r="K93" s="92" t="s">
        <v>360</v>
      </c>
      <c r="L93" s="114">
        <v>4200000</v>
      </c>
      <c r="M93" s="82">
        <f t="shared" si="0"/>
        <v>2940000</v>
      </c>
      <c r="N93" s="28">
        <v>2026</v>
      </c>
      <c r="O93" s="28">
        <v>2030</v>
      </c>
      <c r="P93" s="29"/>
      <c r="Q93" s="29" t="s">
        <v>47</v>
      </c>
      <c r="R93" s="29" t="s">
        <v>47</v>
      </c>
      <c r="S93" s="29"/>
      <c r="T93" s="29"/>
      <c r="U93" s="28"/>
      <c r="V93" s="29"/>
      <c r="W93" s="29" t="s">
        <v>47</v>
      </c>
      <c r="X93" s="29"/>
      <c r="Y93" s="8" t="s">
        <v>135</v>
      </c>
      <c r="Z93" s="29" t="s">
        <v>49</v>
      </c>
      <c r="AA93" s="43"/>
      <c r="AB93" s="43"/>
    </row>
    <row r="94" spans="1:28" ht="15" customHeight="1" x14ac:dyDescent="0.25">
      <c r="A94" s="66"/>
      <c r="B94" s="160" t="s">
        <v>95</v>
      </c>
      <c r="C94" s="160"/>
      <c r="D94" s="160"/>
      <c r="E94" s="160"/>
      <c r="F94" s="160"/>
      <c r="G94" s="112"/>
      <c r="H94" s="35"/>
      <c r="I94" s="35"/>
      <c r="J94" s="35"/>
      <c r="K94" s="112"/>
      <c r="L94" s="102"/>
      <c r="M94" s="67"/>
      <c r="N94" s="18"/>
      <c r="O94" s="18"/>
      <c r="P94" s="18"/>
      <c r="Q94" s="18"/>
      <c r="R94" s="18"/>
      <c r="S94" s="66"/>
      <c r="T94" s="18"/>
      <c r="U94" s="18"/>
      <c r="V94" s="18"/>
      <c r="W94" s="18"/>
      <c r="X94" s="18"/>
      <c r="Y94" s="118"/>
      <c r="Z94" s="18"/>
      <c r="AA94" s="43"/>
    </row>
    <row r="95" spans="1:28" ht="15" customHeight="1" x14ac:dyDescent="0.25">
      <c r="A95" s="66"/>
      <c r="B95" s="161" t="s">
        <v>96</v>
      </c>
      <c r="C95" s="161"/>
      <c r="D95" s="161"/>
      <c r="E95" s="161"/>
      <c r="F95" s="161"/>
      <c r="G95" s="112"/>
      <c r="H95" s="35"/>
      <c r="I95" s="35"/>
      <c r="J95" s="35"/>
      <c r="K95" s="112"/>
      <c r="L95" s="102"/>
      <c r="M95" s="67"/>
      <c r="N95" s="18"/>
      <c r="O95" s="18"/>
      <c r="P95" s="18"/>
      <c r="Q95" s="18"/>
      <c r="R95" s="18"/>
      <c r="S95" s="66"/>
      <c r="T95" s="18"/>
      <c r="U95" s="18"/>
      <c r="V95" s="18"/>
      <c r="W95" s="18"/>
      <c r="X95" s="18"/>
      <c r="Y95" s="118"/>
      <c r="Z95" s="18"/>
      <c r="AA95" s="43"/>
    </row>
    <row r="96" spans="1:28" ht="15.75" customHeight="1" x14ac:dyDescent="0.25">
      <c r="A96" s="37"/>
      <c r="B96" s="39"/>
      <c r="C96" s="74"/>
      <c r="D96" s="38"/>
      <c r="E96" s="37"/>
      <c r="F96" s="39"/>
      <c r="G96" s="74"/>
      <c r="H96" s="37"/>
      <c r="I96" s="37"/>
      <c r="J96" s="37"/>
      <c r="K96" s="74"/>
      <c r="L96" s="103"/>
      <c r="M96" s="40"/>
      <c r="N96" s="37"/>
      <c r="O96" s="37"/>
      <c r="P96" s="37"/>
      <c r="Q96" s="41"/>
      <c r="R96" s="37"/>
      <c r="S96" s="41"/>
      <c r="T96" s="37"/>
      <c r="U96" s="37"/>
      <c r="V96" s="37"/>
      <c r="W96" s="37"/>
      <c r="X96" s="37"/>
      <c r="Y96" s="74"/>
      <c r="Z96" s="37"/>
      <c r="AA96" s="42"/>
      <c r="AB96" s="43"/>
    </row>
    <row r="97" spans="1:28" ht="15.75" customHeight="1" x14ac:dyDescent="0.25">
      <c r="A97" s="91" t="s">
        <v>369</v>
      </c>
      <c r="B97" s="39"/>
      <c r="C97" s="74"/>
      <c r="D97" s="38"/>
      <c r="E97" s="37"/>
      <c r="F97" s="39"/>
      <c r="G97" s="74"/>
      <c r="H97" s="37"/>
      <c r="I97" s="37"/>
      <c r="J97" s="37"/>
      <c r="K97" s="74"/>
      <c r="L97" s="103"/>
      <c r="M97" s="40"/>
      <c r="N97" s="37"/>
      <c r="O97" s="37"/>
      <c r="P97" s="37"/>
      <c r="Q97" s="41"/>
      <c r="R97" s="37"/>
      <c r="S97" s="41"/>
      <c r="T97" s="37"/>
      <c r="U97" s="37"/>
      <c r="V97" s="37"/>
      <c r="W97" s="37"/>
      <c r="X97" s="37"/>
      <c r="Y97" s="74"/>
      <c r="Z97" s="37"/>
      <c r="AA97" s="42"/>
      <c r="AB97" s="43"/>
    </row>
    <row r="98" spans="1:28" ht="15" customHeight="1" x14ac:dyDescent="0.25">
      <c r="A98" s="43"/>
      <c r="B98" s="113"/>
      <c r="C98" s="113"/>
      <c r="D98" s="43"/>
      <c r="E98" s="43"/>
      <c r="F98" s="43"/>
      <c r="G98" s="113"/>
      <c r="H98" s="43"/>
      <c r="I98" s="43"/>
      <c r="J98" s="43"/>
      <c r="K98" s="113"/>
      <c r="L98" s="104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113"/>
      <c r="Z98" s="43"/>
      <c r="AA98" s="43"/>
    </row>
    <row r="99" spans="1:28" ht="15" customHeight="1" x14ac:dyDescent="0.25">
      <c r="A99" s="43"/>
      <c r="B99" s="113"/>
      <c r="C99" s="113"/>
      <c r="D99" s="43"/>
      <c r="E99" s="43"/>
      <c r="F99" s="43"/>
      <c r="G99" s="113"/>
      <c r="H99" s="43"/>
      <c r="I99" s="43"/>
      <c r="J99" s="43"/>
      <c r="K99" s="113"/>
      <c r="L99" s="104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113"/>
      <c r="Z99" s="43"/>
      <c r="AA99" s="43"/>
    </row>
    <row r="100" spans="1:28" ht="15" customHeight="1" x14ac:dyDescent="0.25">
      <c r="A100" s="43"/>
      <c r="B100" s="113"/>
      <c r="C100" s="113"/>
      <c r="D100" s="43"/>
      <c r="E100" s="43"/>
      <c r="F100" s="43"/>
      <c r="G100" s="113"/>
      <c r="H100" s="43"/>
      <c r="I100" s="43"/>
      <c r="J100" s="43"/>
      <c r="K100" s="113"/>
      <c r="L100" s="104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113"/>
      <c r="Z100" s="43"/>
      <c r="AA100" s="43"/>
    </row>
    <row r="101" spans="1:28" ht="15" customHeight="1" x14ac:dyDescent="0.25">
      <c r="A101" s="43"/>
      <c r="B101" s="113"/>
      <c r="C101" s="113"/>
      <c r="D101" s="43"/>
      <c r="E101" s="43"/>
      <c r="F101" s="43"/>
      <c r="G101" s="113"/>
      <c r="H101" s="43"/>
      <c r="I101" s="43"/>
      <c r="J101" s="43"/>
      <c r="K101" s="113"/>
      <c r="L101" s="104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113"/>
      <c r="Z101" s="43"/>
      <c r="AA101" s="43"/>
    </row>
    <row r="102" spans="1:28" ht="15.75" customHeight="1" x14ac:dyDescent="0.25"/>
    <row r="103" spans="1:28" ht="15.75" customHeight="1" x14ac:dyDescent="0.25"/>
    <row r="104" spans="1:28" ht="15.75" customHeight="1" x14ac:dyDescent="0.25"/>
    <row r="105" spans="1:28" ht="15.75" customHeight="1" x14ac:dyDescent="0.25"/>
    <row r="106" spans="1:28" ht="15.75" customHeight="1" x14ac:dyDescent="0.25"/>
    <row r="107" spans="1:28" ht="15.75" customHeight="1" x14ac:dyDescent="0.25"/>
    <row r="108" spans="1:28" ht="15.75" customHeight="1" x14ac:dyDescent="0.25"/>
    <row r="109" spans="1:28" ht="15.75" customHeight="1" x14ac:dyDescent="0.25"/>
    <row r="110" spans="1:28" ht="15.75" customHeight="1" x14ac:dyDescent="0.25"/>
    <row r="111" spans="1:28" ht="15.75" customHeight="1" x14ac:dyDescent="0.25"/>
    <row r="112" spans="1:28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</sheetData>
  <mergeCells count="31">
    <mergeCell ref="B94:F94"/>
    <mergeCell ref="B95:F95"/>
    <mergeCell ref="N2:O2"/>
    <mergeCell ref="P2:X2"/>
    <mergeCell ref="W3:W4"/>
    <mergeCell ref="X3:X4"/>
    <mergeCell ref="F3:F4"/>
    <mergeCell ref="N3:N4"/>
    <mergeCell ref="O3:O4"/>
    <mergeCell ref="P3:S3"/>
    <mergeCell ref="Y3:Y4"/>
    <mergeCell ref="T3:T4"/>
    <mergeCell ref="U3:U4"/>
    <mergeCell ref="V3:V4"/>
    <mergeCell ref="Z3:Z4"/>
    <mergeCell ref="A1:Z1"/>
    <mergeCell ref="B2:F2"/>
    <mergeCell ref="G2:G4"/>
    <mergeCell ref="H2:H4"/>
    <mergeCell ref="I2:I4"/>
    <mergeCell ref="J2:J4"/>
    <mergeCell ref="Y2:Z2"/>
    <mergeCell ref="K2:K4"/>
    <mergeCell ref="L2:M2"/>
    <mergeCell ref="L3:L4"/>
    <mergeCell ref="M3:M4"/>
    <mergeCell ref="A2:A4"/>
    <mergeCell ref="B3:B4"/>
    <mergeCell ref="C3:C4"/>
    <mergeCell ref="D3:D4"/>
    <mergeCell ref="E3:E4"/>
  </mergeCells>
  <pageMargins left="0.7" right="0.7" top="0.78740157499999996" bottom="0.78740157499999996" header="0" footer="0"/>
  <pageSetup paperSize="8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1000"/>
  <sheetViews>
    <sheetView tabSelected="1" topLeftCell="B1" workbookViewId="0">
      <selection activeCell="K17" sqref="K17"/>
    </sheetView>
  </sheetViews>
  <sheetFormatPr defaultColWidth="14.42578125" defaultRowHeight="15" customHeight="1" x14ac:dyDescent="0.25"/>
  <cols>
    <col min="1" max="1" width="12.42578125" hidden="1" customWidth="1"/>
    <col min="2" max="2" width="6.28515625" customWidth="1"/>
    <col min="3" max="3" width="21.5703125" customWidth="1"/>
    <col min="4" max="4" width="22.42578125" customWidth="1"/>
    <col min="5" max="5" width="13.28515625" customWidth="1"/>
    <col min="6" max="6" width="25.28515625" style="77" customWidth="1"/>
    <col min="7" max="8" width="12" customWidth="1"/>
    <col min="9" max="9" width="28.28515625" customWidth="1"/>
    <col min="10" max="10" width="34.42578125" style="77" customWidth="1"/>
    <col min="11" max="11" width="11" customWidth="1"/>
    <col min="12" max="12" width="11.28515625" customWidth="1"/>
    <col min="13" max="13" width="9.7109375" customWidth="1"/>
    <col min="14" max="14" width="9" customWidth="1"/>
    <col min="15" max="18" width="9.7109375" customWidth="1"/>
    <col min="19" max="20" width="9.140625" customWidth="1"/>
    <col min="21" max="26" width="7.42578125" customWidth="1"/>
    <col min="27" max="28" width="12.42578125" customWidth="1"/>
  </cols>
  <sheetData>
    <row r="1" spans="1:28" ht="21.75" customHeight="1" x14ac:dyDescent="0.3">
      <c r="A1" s="146" t="s">
        <v>283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3"/>
      <c r="U1" s="1"/>
      <c r="V1" s="1"/>
      <c r="W1" s="1"/>
      <c r="X1" s="1"/>
      <c r="Y1" s="1"/>
      <c r="Z1" s="1"/>
    </row>
    <row r="2" spans="1:28" ht="30" customHeight="1" x14ac:dyDescent="0.25">
      <c r="A2" s="165" t="s">
        <v>284</v>
      </c>
      <c r="B2" s="140" t="s">
        <v>1</v>
      </c>
      <c r="C2" s="148" t="s">
        <v>285</v>
      </c>
      <c r="D2" s="147"/>
      <c r="E2" s="143"/>
      <c r="F2" s="140" t="s">
        <v>3</v>
      </c>
      <c r="G2" s="150" t="s">
        <v>98</v>
      </c>
      <c r="H2" s="150" t="s">
        <v>5</v>
      </c>
      <c r="I2" s="150" t="s">
        <v>6</v>
      </c>
      <c r="J2" s="140" t="s">
        <v>7</v>
      </c>
      <c r="K2" s="142" t="s">
        <v>286</v>
      </c>
      <c r="L2" s="143"/>
      <c r="M2" s="144" t="s">
        <v>287</v>
      </c>
      <c r="N2" s="143"/>
      <c r="O2" s="168" t="s">
        <v>288</v>
      </c>
      <c r="P2" s="147"/>
      <c r="Q2" s="147"/>
      <c r="R2" s="143"/>
      <c r="S2" s="144" t="s">
        <v>11</v>
      </c>
      <c r="T2" s="143"/>
      <c r="U2" s="1"/>
      <c r="V2" s="1"/>
      <c r="W2" s="1"/>
      <c r="X2" s="1"/>
      <c r="Y2" s="1"/>
      <c r="Z2" s="1"/>
    </row>
    <row r="3" spans="1:28" ht="21.75" customHeight="1" x14ac:dyDescent="0.25">
      <c r="A3" s="166"/>
      <c r="B3" s="153"/>
      <c r="C3" s="140" t="s">
        <v>289</v>
      </c>
      <c r="D3" s="140" t="s">
        <v>290</v>
      </c>
      <c r="E3" s="140" t="s">
        <v>291</v>
      </c>
      <c r="F3" s="152"/>
      <c r="G3" s="153"/>
      <c r="H3" s="153"/>
      <c r="I3" s="153"/>
      <c r="J3" s="152"/>
      <c r="K3" s="162" t="s">
        <v>292</v>
      </c>
      <c r="L3" s="162" t="s">
        <v>293</v>
      </c>
      <c r="M3" s="163" t="s">
        <v>19</v>
      </c>
      <c r="N3" s="163" t="s">
        <v>20</v>
      </c>
      <c r="O3" s="164" t="s">
        <v>103</v>
      </c>
      <c r="P3" s="147"/>
      <c r="Q3" s="147"/>
      <c r="R3" s="143"/>
      <c r="S3" s="163" t="s">
        <v>294</v>
      </c>
      <c r="T3" s="163" t="s">
        <v>24</v>
      </c>
      <c r="U3" s="1"/>
      <c r="V3" s="1"/>
      <c r="W3" s="1"/>
      <c r="X3" s="1"/>
      <c r="Y3" s="1"/>
      <c r="Z3" s="1"/>
    </row>
    <row r="4" spans="1:28" ht="68.25" customHeight="1" x14ac:dyDescent="0.25">
      <c r="A4" s="167"/>
      <c r="B4" s="141"/>
      <c r="C4" s="141"/>
      <c r="D4" s="141"/>
      <c r="E4" s="141"/>
      <c r="F4" s="149"/>
      <c r="G4" s="141"/>
      <c r="H4" s="141"/>
      <c r="I4" s="141"/>
      <c r="J4" s="149"/>
      <c r="K4" s="141"/>
      <c r="L4" s="141"/>
      <c r="M4" s="141"/>
      <c r="N4" s="141"/>
      <c r="O4" s="5" t="s">
        <v>109</v>
      </c>
      <c r="P4" s="5" t="s">
        <v>295</v>
      </c>
      <c r="Q4" s="5" t="s">
        <v>296</v>
      </c>
      <c r="R4" s="5" t="s">
        <v>297</v>
      </c>
      <c r="S4" s="141"/>
      <c r="T4" s="141"/>
      <c r="U4" s="1"/>
      <c r="V4" s="1"/>
      <c r="W4" s="1"/>
      <c r="X4" s="1"/>
      <c r="Y4" s="1"/>
      <c r="Z4" s="1"/>
    </row>
    <row r="5" spans="1:28" ht="43.5" customHeight="1" x14ac:dyDescent="0.25">
      <c r="A5" s="1">
        <v>1</v>
      </c>
      <c r="B5" s="6">
        <v>1</v>
      </c>
      <c r="C5" s="6" t="s">
        <v>298</v>
      </c>
      <c r="D5" s="6" t="s">
        <v>298</v>
      </c>
      <c r="E5" s="6">
        <v>26609878</v>
      </c>
      <c r="F5" s="71" t="s">
        <v>299</v>
      </c>
      <c r="G5" s="6" t="s">
        <v>28</v>
      </c>
      <c r="H5" s="6" t="s">
        <v>29</v>
      </c>
      <c r="I5" s="6" t="s">
        <v>300</v>
      </c>
      <c r="J5" s="71" t="s">
        <v>299</v>
      </c>
      <c r="K5" s="30">
        <v>9000000</v>
      </c>
      <c r="L5" s="30">
        <f t="shared" ref="L5:L7" si="0">K5/100*70</f>
        <v>6300000</v>
      </c>
      <c r="M5" s="169" t="s">
        <v>301</v>
      </c>
      <c r="N5" s="169" t="s">
        <v>302</v>
      </c>
      <c r="O5" s="31"/>
      <c r="P5" s="31" t="s">
        <v>47</v>
      </c>
      <c r="Q5" s="31" t="s">
        <v>47</v>
      </c>
      <c r="R5" s="31" t="s">
        <v>47</v>
      </c>
      <c r="S5" s="31" t="s">
        <v>52</v>
      </c>
      <c r="T5" s="31" t="s">
        <v>303</v>
      </c>
      <c r="U5" s="1"/>
      <c r="V5" s="1"/>
      <c r="W5" s="1"/>
      <c r="X5" s="1"/>
      <c r="Y5" s="1"/>
      <c r="Z5" s="1"/>
    </row>
    <row r="6" spans="1:28" ht="30" x14ac:dyDescent="0.25">
      <c r="A6" s="1">
        <v>2</v>
      </c>
      <c r="B6" s="6">
        <v>2</v>
      </c>
      <c r="C6" s="6" t="s">
        <v>298</v>
      </c>
      <c r="D6" s="6" t="s">
        <v>298</v>
      </c>
      <c r="E6" s="6">
        <v>26609878</v>
      </c>
      <c r="F6" s="71" t="s">
        <v>304</v>
      </c>
      <c r="G6" s="6" t="s">
        <v>28</v>
      </c>
      <c r="H6" s="6" t="s">
        <v>29</v>
      </c>
      <c r="I6" s="6" t="s">
        <v>300</v>
      </c>
      <c r="J6" s="71" t="s">
        <v>305</v>
      </c>
      <c r="K6" s="30">
        <v>4000000</v>
      </c>
      <c r="L6" s="30">
        <f t="shared" si="0"/>
        <v>2800000</v>
      </c>
      <c r="M6" s="169" t="s">
        <v>306</v>
      </c>
      <c r="N6" s="169" t="s">
        <v>307</v>
      </c>
      <c r="O6" s="31"/>
      <c r="P6" s="31" t="s">
        <v>47</v>
      </c>
      <c r="Q6" s="31" t="s">
        <v>47</v>
      </c>
      <c r="R6" s="31"/>
      <c r="S6" s="31" t="s">
        <v>52</v>
      </c>
      <c r="T6" s="31" t="s">
        <v>303</v>
      </c>
      <c r="U6" s="1"/>
      <c r="V6" s="1"/>
      <c r="W6" s="1"/>
      <c r="X6" s="1"/>
      <c r="Y6" s="1"/>
      <c r="Z6" s="1"/>
    </row>
    <row r="7" spans="1:28" ht="30" x14ac:dyDescent="0.25">
      <c r="A7" s="1">
        <v>3</v>
      </c>
      <c r="B7" s="6">
        <v>3</v>
      </c>
      <c r="C7" s="6" t="s">
        <v>66</v>
      </c>
      <c r="D7" s="6" t="s">
        <v>66</v>
      </c>
      <c r="E7" s="68" t="s">
        <v>308</v>
      </c>
      <c r="F7" s="71" t="s">
        <v>309</v>
      </c>
      <c r="G7" s="6" t="s">
        <v>28</v>
      </c>
      <c r="H7" s="6" t="s">
        <v>29</v>
      </c>
      <c r="I7" s="6" t="s">
        <v>68</v>
      </c>
      <c r="J7" s="71" t="s">
        <v>310</v>
      </c>
      <c r="K7" s="30">
        <v>4500000</v>
      </c>
      <c r="L7" s="30">
        <f t="shared" si="0"/>
        <v>3150000</v>
      </c>
      <c r="M7" s="169">
        <v>2022</v>
      </c>
      <c r="N7" s="169">
        <v>2024</v>
      </c>
      <c r="O7" s="31" t="s">
        <v>47</v>
      </c>
      <c r="P7" s="31" t="s">
        <v>47</v>
      </c>
      <c r="Q7" s="31" t="s">
        <v>47</v>
      </c>
      <c r="R7" s="31" t="s">
        <v>47</v>
      </c>
      <c r="S7" s="31" t="s">
        <v>52</v>
      </c>
      <c r="T7" s="31" t="s">
        <v>303</v>
      </c>
      <c r="U7" s="1"/>
      <c r="V7" s="1"/>
      <c r="W7" s="1"/>
      <c r="X7" s="1"/>
      <c r="Y7" s="1"/>
      <c r="Z7" s="1"/>
    </row>
    <row r="8" spans="1:28" ht="36.75" customHeight="1" x14ac:dyDescent="0.25">
      <c r="A8" s="1"/>
      <c r="B8" s="6" t="s">
        <v>311</v>
      </c>
      <c r="C8" s="6"/>
      <c r="D8" s="6"/>
      <c r="E8" s="6"/>
      <c r="F8" s="71"/>
      <c r="G8" s="6"/>
      <c r="H8" s="6"/>
      <c r="I8" s="6"/>
      <c r="J8" s="71"/>
      <c r="K8" s="69"/>
      <c r="L8" s="69"/>
      <c r="M8" s="31"/>
      <c r="N8" s="70"/>
      <c r="O8" s="70"/>
      <c r="P8" s="70"/>
      <c r="Q8" s="70"/>
      <c r="R8" s="70"/>
      <c r="S8" s="70"/>
      <c r="T8" s="70"/>
      <c r="U8" s="1"/>
      <c r="V8" s="1"/>
      <c r="W8" s="1"/>
      <c r="X8" s="1"/>
      <c r="Y8" s="1"/>
      <c r="Z8" s="1"/>
    </row>
    <row r="9" spans="1:28" ht="15" customHeight="1" x14ac:dyDescent="0.25">
      <c r="A9" s="33"/>
      <c r="B9" s="34" t="s">
        <v>95</v>
      </c>
      <c r="C9" s="34"/>
      <c r="D9" s="34"/>
      <c r="E9" s="34"/>
      <c r="F9" s="73"/>
      <c r="G9" s="34"/>
      <c r="H9" s="34"/>
      <c r="I9" s="34"/>
      <c r="J9" s="73"/>
      <c r="K9" s="35"/>
      <c r="L9" s="36"/>
      <c r="M9" s="36"/>
      <c r="N9" s="1"/>
      <c r="O9" s="1"/>
      <c r="P9" s="1"/>
      <c r="Q9" s="1"/>
      <c r="R9" s="1"/>
      <c r="S9" s="33"/>
      <c r="T9" s="1"/>
      <c r="U9" s="1"/>
      <c r="V9" s="1"/>
      <c r="W9" s="1"/>
      <c r="X9" s="1"/>
      <c r="Y9" s="1"/>
      <c r="Z9" s="1"/>
    </row>
    <row r="10" spans="1:28" ht="15" customHeight="1" x14ac:dyDescent="0.25">
      <c r="A10" s="33"/>
      <c r="B10" s="34" t="s">
        <v>96</v>
      </c>
      <c r="C10" s="34"/>
      <c r="D10" s="34"/>
      <c r="E10" s="34"/>
      <c r="F10" s="73"/>
      <c r="G10" s="34"/>
      <c r="H10" s="34"/>
      <c r="I10" s="34"/>
      <c r="J10" s="73"/>
      <c r="K10" s="35"/>
      <c r="L10" s="36"/>
      <c r="M10" s="36"/>
      <c r="N10" s="1"/>
      <c r="O10" s="1"/>
      <c r="P10" s="1"/>
      <c r="Q10" s="1"/>
      <c r="R10" s="1"/>
      <c r="S10" s="33"/>
      <c r="T10" s="1"/>
      <c r="U10" s="1"/>
      <c r="V10" s="1"/>
      <c r="W10" s="1"/>
      <c r="X10" s="1"/>
      <c r="Y10" s="1"/>
      <c r="Z10" s="1"/>
    </row>
    <row r="11" spans="1:28" ht="15.75" customHeight="1" x14ac:dyDescent="0.25">
      <c r="A11" s="37"/>
      <c r="B11" s="38"/>
      <c r="C11" s="37"/>
      <c r="D11" s="38"/>
      <c r="E11" s="37"/>
      <c r="F11" s="39"/>
      <c r="G11" s="37"/>
      <c r="H11" s="37"/>
      <c r="I11" s="37"/>
      <c r="J11" s="74"/>
      <c r="K11" s="37"/>
      <c r="L11" s="40"/>
      <c r="M11" s="40"/>
      <c r="N11" s="37"/>
      <c r="O11" s="37"/>
      <c r="P11" s="37"/>
      <c r="Q11" s="41"/>
      <c r="R11" s="37"/>
      <c r="S11" s="41"/>
      <c r="T11" s="37"/>
      <c r="U11" s="37"/>
      <c r="V11" s="37"/>
      <c r="W11" s="37"/>
      <c r="X11" s="37"/>
      <c r="Y11" s="37"/>
      <c r="Z11" s="37"/>
      <c r="AA11" s="42"/>
      <c r="AB11" s="43"/>
    </row>
    <row r="12" spans="1:28" ht="15.75" customHeight="1" x14ac:dyDescent="0.25">
      <c r="A12" s="37" t="s">
        <v>312</v>
      </c>
      <c r="B12" s="37" t="s">
        <v>369</v>
      </c>
      <c r="C12" s="37"/>
      <c r="D12" s="38"/>
      <c r="E12" s="37"/>
      <c r="F12" s="39"/>
      <c r="G12" s="37"/>
      <c r="H12" s="37"/>
      <c r="I12" s="37"/>
      <c r="J12" s="74"/>
      <c r="K12" s="37"/>
      <c r="L12" s="40"/>
      <c r="M12" s="40"/>
      <c r="N12" s="37"/>
      <c r="O12" s="37"/>
      <c r="P12" s="37"/>
      <c r="Q12" s="41"/>
      <c r="R12" s="37"/>
      <c r="S12" s="41"/>
      <c r="T12" s="37"/>
      <c r="U12" s="37"/>
      <c r="V12" s="37"/>
      <c r="W12" s="37"/>
      <c r="X12" s="37"/>
      <c r="Y12" s="37"/>
      <c r="Z12" s="37"/>
      <c r="AA12" s="42"/>
      <c r="AB12" s="43"/>
    </row>
    <row r="13" spans="1:28" ht="15.75" customHeight="1" x14ac:dyDescent="0.25">
      <c r="A13" s="1"/>
      <c r="B13" s="1"/>
      <c r="C13" s="1"/>
      <c r="D13" s="1"/>
      <c r="E13" s="1"/>
      <c r="F13" s="75"/>
      <c r="G13" s="1"/>
      <c r="H13" s="1"/>
      <c r="I13" s="1"/>
      <c r="J13" s="75"/>
      <c r="K13" s="36"/>
      <c r="L13" s="36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8" ht="15.75" customHeight="1" x14ac:dyDescent="0.25">
      <c r="A14" s="1"/>
      <c r="B14" s="1"/>
      <c r="C14" s="1"/>
      <c r="D14" s="1"/>
      <c r="E14" s="1"/>
      <c r="F14" s="75"/>
      <c r="G14" s="1"/>
      <c r="H14" s="1"/>
      <c r="I14" s="1"/>
      <c r="J14" s="75"/>
      <c r="K14" s="36"/>
      <c r="L14" s="36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8" ht="15.75" customHeight="1" x14ac:dyDescent="0.25">
      <c r="A15" s="1"/>
      <c r="B15" s="1"/>
      <c r="C15" s="1"/>
      <c r="D15" s="1"/>
      <c r="E15" s="1"/>
      <c r="F15" s="75"/>
      <c r="G15" s="1"/>
      <c r="H15" s="1"/>
      <c r="I15" s="1"/>
      <c r="J15" s="75"/>
      <c r="K15" s="36"/>
      <c r="L15" s="36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8" ht="15.75" customHeight="1" x14ac:dyDescent="0.25">
      <c r="A16" s="1"/>
      <c r="B16" s="1"/>
      <c r="C16" s="1"/>
      <c r="D16" s="1"/>
      <c r="E16" s="1"/>
      <c r="F16" s="75"/>
      <c r="G16" s="1"/>
      <c r="H16" s="1"/>
      <c r="I16" s="1"/>
      <c r="J16" s="75"/>
      <c r="K16" s="36"/>
      <c r="L16" s="36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"/>
      <c r="B17" s="1"/>
      <c r="C17" s="1"/>
      <c r="D17" s="1"/>
      <c r="E17" s="1"/>
      <c r="F17" s="75"/>
      <c r="G17" s="1"/>
      <c r="H17" s="1"/>
      <c r="I17" s="1"/>
      <c r="J17" s="75"/>
      <c r="K17" s="36"/>
      <c r="L17" s="36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"/>
      <c r="B18" s="1"/>
      <c r="C18" s="1"/>
      <c r="D18" s="1"/>
      <c r="E18" s="1"/>
      <c r="F18" s="75"/>
      <c r="G18" s="1"/>
      <c r="H18" s="1"/>
      <c r="I18" s="1"/>
      <c r="J18" s="75"/>
      <c r="K18" s="36"/>
      <c r="L18" s="36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21" spans="1:26" ht="15.75" customHeight="1" x14ac:dyDescent="0.25"/>
    <row r="22" spans="1:26" ht="15.75" customHeight="1" x14ac:dyDescent="0.25"/>
    <row r="23" spans="1:26" ht="15.75" customHeight="1" x14ac:dyDescent="0.25"/>
    <row r="24" spans="1:26" ht="15.75" customHeight="1" x14ac:dyDescent="0.25"/>
    <row r="25" spans="1:26" ht="15.75" customHeight="1" x14ac:dyDescent="0.25"/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3">
    <mergeCell ref="A1:T1"/>
    <mergeCell ref="A2:A4"/>
    <mergeCell ref="B2:B4"/>
    <mergeCell ref="C2:E2"/>
    <mergeCell ref="F2:F4"/>
    <mergeCell ref="G2:G4"/>
    <mergeCell ref="E3:E4"/>
    <mergeCell ref="I2:I4"/>
    <mergeCell ref="J2:J4"/>
    <mergeCell ref="K2:L2"/>
    <mergeCell ref="M2:N2"/>
    <mergeCell ref="O2:R2"/>
    <mergeCell ref="S2:T2"/>
    <mergeCell ref="C3:C4"/>
    <mergeCell ref="S3:S4"/>
    <mergeCell ref="T3:T4"/>
    <mergeCell ref="D3:D4"/>
    <mergeCell ref="L3:L4"/>
    <mergeCell ref="M3:M4"/>
    <mergeCell ref="N3:N4"/>
    <mergeCell ref="O3:R3"/>
    <mergeCell ref="H2:H4"/>
    <mergeCell ref="K3:K4"/>
  </mergeCells>
  <pageMargins left="0.7" right="0.7" top="0.78740157499999996" bottom="0.78740157499999996" header="0" footer="0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Petra Jahodová</cp:lastModifiedBy>
  <cp:lastPrinted>2026-02-27T10:57:56Z</cp:lastPrinted>
  <dcterms:created xsi:type="dcterms:W3CDTF">2020-07-22T07:46:04Z</dcterms:created>
  <dcterms:modified xsi:type="dcterms:W3CDTF">2026-02-27T10:57:56Z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