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jan3\Desktop\web\PB 2020\"/>
    </mc:Choice>
  </mc:AlternateContent>
  <bookViews>
    <workbookView xWindow="0" yWindow="0" windowWidth="28800" windowHeight="133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G23" i="1"/>
  <c r="H23" i="1"/>
  <c r="C23" i="1"/>
  <c r="C24" i="1" s="1"/>
  <c r="C15" i="1"/>
  <c r="D22" i="1"/>
  <c r="E22" i="1"/>
  <c r="F22" i="1"/>
  <c r="F23" i="1" s="1"/>
  <c r="G22" i="1"/>
  <c r="H22" i="1"/>
  <c r="C22" i="1"/>
  <c r="I21" i="1"/>
  <c r="I18" i="1"/>
  <c r="I19" i="1" s="1"/>
  <c r="D19" i="1"/>
  <c r="E19" i="1"/>
  <c r="F19" i="1"/>
  <c r="G19" i="1"/>
  <c r="H19" i="1"/>
  <c r="C19" i="1"/>
  <c r="D17" i="1"/>
  <c r="E17" i="1"/>
  <c r="F17" i="1"/>
  <c r="G17" i="1"/>
  <c r="H17" i="1"/>
  <c r="C17" i="1"/>
  <c r="D15" i="1"/>
  <c r="D24" i="1" s="1"/>
  <c r="H15" i="1"/>
  <c r="H24" i="1" s="1"/>
  <c r="D14" i="1"/>
  <c r="E14" i="1"/>
  <c r="F14" i="1"/>
  <c r="G14" i="1"/>
  <c r="H14" i="1"/>
  <c r="C14" i="1"/>
  <c r="I10" i="1"/>
  <c r="I12" i="1"/>
  <c r="I13" i="1"/>
  <c r="I14" i="1" s="1"/>
  <c r="I16" i="1"/>
  <c r="I17" i="1" s="1"/>
  <c r="I20" i="1"/>
  <c r="I22" i="1" s="1"/>
  <c r="I9" i="1"/>
  <c r="D11" i="1"/>
  <c r="E11" i="1"/>
  <c r="F11" i="1"/>
  <c r="G11" i="1"/>
  <c r="G15" i="1" s="1"/>
  <c r="G24" i="1" s="1"/>
  <c r="H11" i="1"/>
  <c r="C11" i="1"/>
  <c r="E15" i="1" l="1"/>
  <c r="E23" i="1"/>
  <c r="E24" i="1" s="1"/>
  <c r="I23" i="1"/>
  <c r="F15" i="1"/>
  <c r="F24" i="1" s="1"/>
  <c r="I11" i="1"/>
  <c r="I15" i="1" s="1"/>
  <c r="I24" i="1" l="1"/>
</calcChain>
</file>

<file path=xl/sharedStrings.xml><?xml version="1.0" encoding="utf-8"?>
<sst xmlns="http://schemas.openxmlformats.org/spreadsheetml/2006/main" count="44" uniqueCount="41">
  <si>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</si>
  <si>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</si>
  <si>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</si>
  <si>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</si>
  <si>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</si>
  <si>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</si>
  <si>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</si>
  <si>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</si>
  <si>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</si>
  <si>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</si>
  <si>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</si>
  <si>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</si>
  <si>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</si>
  <si>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</si>
  <si>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</si>
  <si>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</si>
  <si>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</si>
  <si>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</si>
  <si>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</si>
  <si>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</si>
  <si>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</si>
  <si>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</si>
  <si>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</si>
  <si>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</si>
  <si>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</si>
  <si>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</si>
  <si>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</si>
  <si>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</si>
  <si>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</si>
  <si>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</si>
  <si>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</si>
  <si>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</si>
  <si>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</si>
  <si>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</si>
  <si>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 xml:space="preserve">  117D064     Podporované byty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</si>
  <si>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 např. B.j. 10 PB-PČB Dobříš</t>
    </r>
  </si>
  <si>
    <r>
      <t xml:space="preserve">Identifikační číslo akce (projektu) - např. </t>
    </r>
    <r>
      <rPr>
        <b/>
        <sz val="8"/>
        <color indexed="8"/>
        <rFont val="Arial"/>
        <family val="2"/>
        <charset val="238"/>
      </rPr>
      <t>117D064000001</t>
    </r>
  </si>
  <si>
    <t>částky zadávejte v Kč bez zaokrouhlení</t>
  </si>
  <si>
    <t>Kontrola vyrovnanosti bilance
(ve všech sloupcích tohoto řádku musí být nula)</t>
  </si>
  <si>
    <t>Úvěry bez stát. záruky přijaté jinými než výše uvedenými subjekty</t>
  </si>
  <si>
    <t>Datum, razítko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</si>
</sst>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76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Continuous"/>
      <protection hidden="1"/>
    </xf>
    <xf numFmtId="0" fontId="10" fillId="2" borderId="23" xfId="0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Continuous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10" fillId="2" borderId="27" xfId="0" applyFont="1" applyFill="1" applyBorder="1" applyAlignment="1" applyProtection="1">
      <alignment horizontal="center"/>
      <protection hidden="1"/>
    </xf>
    <xf numFmtId="0" fontId="10" fillId="4" borderId="28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20" xfId="0" applyNumberFormat="1" applyFont="1" applyFill="1" applyBorder="1" applyAlignment="1" applyProtection="1">
      <alignment vertical="center" shrinkToFit="1"/>
      <protection locked="0"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4" fontId="10" fillId="4" borderId="23" xfId="0" applyNumberFormat="1" applyFont="1" applyFill="1" applyBorder="1" applyAlignment="1" applyProtection="1">
      <alignment vertical="center" shrinkToFit="1"/>
      <protection hidden="1"/>
    </xf>
    <xf numFmtId="0" fontId="7" fillId="4" borderId="16" xfId="0" applyFont="1" applyFill="1" applyBorder="1" applyAlignment="1" applyProtection="1">
      <alignment horizontal="left"/>
      <protection hidden="1"/>
    </xf>
    <xf numFmtId="0" fontId="7" fillId="4" borderId="17" xfId="0" applyFont="1" applyFill="1" applyBorder="1" applyAlignment="1" applyProtection="1">
      <alignment horizontal="left"/>
      <protection hidden="1"/>
    </xf>
    <xf numFmtId="4" fontId="7" fillId="4" borderId="31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3" xfId="0" applyFont="1" applyFill="1" applyBorder="1" applyAlignment="1" applyProtection="1">
      <alignment horizontal="left"/>
      <protection hidden="1"/>
    </xf>
    <xf numFmtId="4" fontId="7" fillId="4" borderId="34" xfId="0" applyNumberFormat="1" applyFont="1" applyFill="1" applyBorder="1" applyAlignment="1" applyProtection="1">
      <alignment vertical="center" shrinkToFit="1"/>
      <protection hidden="1"/>
    </xf>
    <xf numFmtId="0" fontId="10" fillId="4" borderId="35" xfId="0" applyFont="1" applyFill="1" applyBorder="1" applyAlignment="1" applyProtection="1">
      <alignment horizontal="left"/>
      <protection hidden="1"/>
    </xf>
    <xf numFmtId="4" fontId="10" fillId="3" borderId="31" xfId="0" applyNumberFormat="1" applyFont="1" applyFill="1" applyBorder="1" applyAlignment="1" applyProtection="1">
      <alignment vertical="center" shrinkToFit="1"/>
      <protection locked="0" hidden="1"/>
    </xf>
    <xf numFmtId="4" fontId="10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0" fillId="2" borderId="16" xfId="0" applyFont="1" applyFill="1" applyBorder="1" applyAlignment="1" applyProtection="1">
      <alignment horizontal="left"/>
      <protection hidden="1"/>
    </xf>
    <xf numFmtId="0" fontId="7" fillId="2" borderId="36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7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0" fontId="10" fillId="2" borderId="36" xfId="0" applyFont="1" applyFill="1" applyBorder="1" applyAlignment="1" applyProtection="1">
      <alignment horizontal="left"/>
      <protection hidden="1"/>
    </xf>
    <xf numFmtId="164" fontId="10" fillId="0" borderId="0" xfId="1" applyFont="1" applyFill="1" applyBorder="1" applyProtection="1"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9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  <xf numFmtId="164" fontId="6" fillId="2" borderId="47" xfId="1" applyFont="1" applyFill="1" applyBorder="1" applyAlignment="1" applyProtection="1">
      <alignment horizontal="center" vertical="center" wrapText="1"/>
      <protection hidden="1"/>
    </xf>
    <xf numFmtId="164" fontId="6" fillId="2" borderId="48" xfId="1" applyFont="1" applyFill="1" applyBorder="1" applyAlignment="1" applyProtection="1">
      <alignment horizontal="center" vertical="center" wrapText="1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6" fillId="3" borderId="45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10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10" xfId="1" applyFont="1" applyFill="1" applyBorder="1" applyAlignment="1" applyProtection="1">
      <alignment horizontal="center" vertical="center" wrapText="1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44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8" xfId="0" applyFont="1" applyFill="1" applyBorder="1" applyAlignment="1" applyProtection="1">
      <alignment horizontal="center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abSelected="1" view="pageLayout" zoomScale="80" zoomScaleNormal="100" zoomScalePageLayoutView="80" workbookViewId="0">
      <selection activeCell="D15" sqref="D15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9" t="s">
        <v>33</v>
      </c>
      <c r="B1" s="50"/>
      <c r="C1" s="50"/>
      <c r="D1" s="50"/>
      <c r="E1" s="50"/>
      <c r="F1" s="50"/>
      <c r="G1" s="50"/>
      <c r="H1" s="50"/>
      <c r="I1" s="51"/>
      <c r="J1" s="1"/>
    </row>
    <row r="2" spans="1:15" s="4" customFormat="1" ht="25.5" customHeight="1" thickBot="1" x14ac:dyDescent="0.25">
      <c r="A2" s="52" t="s">
        <v>34</v>
      </c>
      <c r="B2" s="53"/>
      <c r="C2" s="53"/>
      <c r="D2" s="53"/>
      <c r="E2" s="53"/>
      <c r="F2" s="53"/>
      <c r="G2" s="53"/>
      <c r="H2" s="53"/>
      <c r="I2" s="54"/>
      <c r="J2" s="3"/>
    </row>
    <row r="3" spans="1:15" s="4" customFormat="1" ht="18.75" customHeight="1" thickBot="1" x14ac:dyDescent="0.25">
      <c r="A3" s="55" t="s">
        <v>35</v>
      </c>
      <c r="B3" s="56"/>
      <c r="C3" s="57" t="s">
        <v>36</v>
      </c>
      <c r="D3" s="57"/>
      <c r="E3" s="57"/>
      <c r="F3" s="57"/>
      <c r="G3" s="57"/>
      <c r="H3" s="57"/>
      <c r="I3" s="58"/>
      <c r="J3" s="3"/>
    </row>
    <row r="4" spans="1:15" s="4" customFormat="1" ht="18.75" thickBot="1" x14ac:dyDescent="0.25">
      <c r="A4" s="59"/>
      <c r="B4" s="60"/>
      <c r="C4" s="61"/>
      <c r="D4" s="62"/>
      <c r="E4" s="62"/>
      <c r="F4" s="62"/>
      <c r="G4" s="62"/>
      <c r="H4" s="62"/>
      <c r="I4" s="63"/>
      <c r="J4" s="3"/>
    </row>
    <row r="5" spans="1:15" s="4" customFormat="1" ht="18.75" thickBot="1" x14ac:dyDescent="0.25">
      <c r="A5" s="64" t="s">
        <v>37</v>
      </c>
      <c r="B5" s="65"/>
      <c r="C5" s="65"/>
      <c r="D5" s="65"/>
      <c r="E5" s="65"/>
      <c r="F5" s="65"/>
      <c r="G5" s="65"/>
      <c r="H5" s="65"/>
      <c r="I5" s="66"/>
      <c r="J5" s="3"/>
    </row>
    <row r="6" spans="1:15" x14ac:dyDescent="0.2">
      <c r="A6" s="67" t="s">
        <v>0</v>
      </c>
      <c r="B6" s="70" t="s">
        <v>1</v>
      </c>
      <c r="C6" s="5" t="s">
        <v>2</v>
      </c>
      <c r="D6" s="6" t="s">
        <v>2</v>
      </c>
      <c r="E6" s="7" t="s">
        <v>3</v>
      </c>
      <c r="F6" s="73" t="s">
        <v>4</v>
      </c>
      <c r="G6" s="74"/>
      <c r="H6" s="75"/>
      <c r="I6" s="8" t="s">
        <v>5</v>
      </c>
    </row>
    <row r="7" spans="1:15" x14ac:dyDescent="0.2">
      <c r="A7" s="68"/>
      <c r="B7" s="71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9"/>
      <c r="B8" s="72"/>
      <c r="C8" s="16">
        <v>2018</v>
      </c>
      <c r="D8" s="17">
        <v>2019</v>
      </c>
      <c r="E8" s="18">
        <v>2020</v>
      </c>
      <c r="F8" s="19">
        <v>2021</v>
      </c>
      <c r="G8" s="19">
        <v>2022</v>
      </c>
      <c r="H8" s="20">
        <v>2023</v>
      </c>
      <c r="I8" s="21" t="s">
        <v>11</v>
      </c>
    </row>
    <row r="9" spans="1:15" ht="15.75" thickTop="1" x14ac:dyDescent="0.2">
      <c r="A9" s="22">
        <v>6011</v>
      </c>
      <c r="B9" s="22" t="s">
        <v>12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13</v>
      </c>
      <c r="C10" s="26"/>
      <c r="D10" s="26"/>
      <c r="E10" s="26"/>
      <c r="F10" s="26"/>
      <c r="G10" s="26"/>
      <c r="H10" s="27"/>
      <c r="I10" s="24">
        <f t="shared" ref="I10:I21" si="0">C10+D10+E10+F10+G10+H10</f>
        <v>0</v>
      </c>
    </row>
    <row r="11" spans="1:15" x14ac:dyDescent="0.2">
      <c r="A11" s="29" t="s">
        <v>14</v>
      </c>
      <c r="B11" s="30" t="s">
        <v>15</v>
      </c>
      <c r="C11" s="31">
        <f>C9+C10</f>
        <v>0</v>
      </c>
      <c r="D11" s="31">
        <f t="shared" ref="D11:I11" si="1">D9+D10</f>
        <v>0</v>
      </c>
      <c r="E11" s="31">
        <f t="shared" si="1"/>
        <v>0</v>
      </c>
      <c r="F11" s="31">
        <f t="shared" si="1"/>
        <v>0</v>
      </c>
      <c r="G11" s="31">
        <f t="shared" si="1"/>
        <v>0</v>
      </c>
      <c r="H11" s="31">
        <f t="shared" si="1"/>
        <v>0</v>
      </c>
      <c r="I11" s="31">
        <f t="shared" si="1"/>
        <v>0</v>
      </c>
    </row>
    <row r="12" spans="1:15" s="32" customFormat="1" x14ac:dyDescent="0.2">
      <c r="A12" s="22">
        <v>6090</v>
      </c>
      <c r="B12" s="22" t="s">
        <v>16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2" customFormat="1" x14ac:dyDescent="0.2">
      <c r="A13" s="25">
        <v>6099</v>
      </c>
      <c r="B13" s="25" t="s">
        <v>17</v>
      </c>
      <c r="C13" s="26"/>
      <c r="D13" s="26"/>
      <c r="E13" s="26"/>
      <c r="F13" s="26"/>
      <c r="G13" s="26"/>
      <c r="H13" s="27"/>
      <c r="I13" s="28">
        <f t="shared" si="0"/>
        <v>0</v>
      </c>
      <c r="J13" s="2"/>
      <c r="K13" s="2"/>
      <c r="L13" s="2"/>
      <c r="M13" s="2"/>
      <c r="N13" s="2"/>
      <c r="O13" s="2"/>
    </row>
    <row r="14" spans="1:15" s="32" customFormat="1" x14ac:dyDescent="0.2">
      <c r="A14" s="29" t="s">
        <v>18</v>
      </c>
      <c r="B14" s="30" t="s">
        <v>19</v>
      </c>
      <c r="C14" s="31">
        <f>C12+C13</f>
        <v>0</v>
      </c>
      <c r="D14" s="31">
        <f t="shared" ref="D14:I14" si="2">D12+D13</f>
        <v>0</v>
      </c>
      <c r="E14" s="31">
        <f t="shared" si="2"/>
        <v>0</v>
      </c>
      <c r="F14" s="31">
        <f t="shared" si="2"/>
        <v>0</v>
      </c>
      <c r="G14" s="31">
        <f t="shared" si="2"/>
        <v>0</v>
      </c>
      <c r="H14" s="31">
        <f t="shared" si="2"/>
        <v>0</v>
      </c>
      <c r="I14" s="31">
        <f t="shared" si="2"/>
        <v>0</v>
      </c>
    </row>
    <row r="15" spans="1:15" s="32" customFormat="1" ht="15.75" thickBot="1" x14ac:dyDescent="0.25">
      <c r="A15" s="33" t="s">
        <v>20</v>
      </c>
      <c r="B15" s="33" t="s">
        <v>21</v>
      </c>
      <c r="C15" s="34">
        <f>C11+C14</f>
        <v>0</v>
      </c>
      <c r="D15" s="34">
        <f t="shared" ref="D15:I15" si="3">D11+D14</f>
        <v>0</v>
      </c>
      <c r="E15" s="34">
        <f t="shared" si="3"/>
        <v>0</v>
      </c>
      <c r="F15" s="34">
        <f t="shared" si="3"/>
        <v>0</v>
      </c>
      <c r="G15" s="34">
        <f t="shared" si="3"/>
        <v>0</v>
      </c>
      <c r="H15" s="34">
        <f t="shared" si="3"/>
        <v>0</v>
      </c>
      <c r="I15" s="34">
        <f t="shared" si="3"/>
        <v>0</v>
      </c>
    </row>
    <row r="16" spans="1:15" x14ac:dyDescent="0.2">
      <c r="A16" s="22">
        <v>6570</v>
      </c>
      <c r="B16" s="35" t="s">
        <v>22</v>
      </c>
      <c r="C16" s="36"/>
      <c r="D16" s="36"/>
      <c r="E16" s="36"/>
      <c r="F16" s="36"/>
      <c r="G16" s="36"/>
      <c r="H16" s="36"/>
      <c r="I16" s="37">
        <f t="shared" si="0"/>
        <v>0</v>
      </c>
    </row>
    <row r="17" spans="1:9" s="32" customFormat="1" x14ac:dyDescent="0.2">
      <c r="A17" s="29" t="s">
        <v>23</v>
      </c>
      <c r="B17" s="29" t="s">
        <v>24</v>
      </c>
      <c r="C17" s="31">
        <f>C16</f>
        <v>0</v>
      </c>
      <c r="D17" s="31">
        <f t="shared" ref="D17:I17" si="4">D16</f>
        <v>0</v>
      </c>
      <c r="E17" s="31">
        <f t="shared" si="4"/>
        <v>0</v>
      </c>
      <c r="F17" s="31">
        <f t="shared" si="4"/>
        <v>0</v>
      </c>
      <c r="G17" s="31">
        <f t="shared" si="4"/>
        <v>0</v>
      </c>
      <c r="H17" s="31">
        <f t="shared" si="4"/>
        <v>0</v>
      </c>
      <c r="I17" s="31">
        <f t="shared" si="4"/>
        <v>0</v>
      </c>
    </row>
    <row r="18" spans="1:9" x14ac:dyDescent="0.2">
      <c r="A18" s="38">
        <v>6679</v>
      </c>
      <c r="B18" s="38" t="s">
        <v>25</v>
      </c>
      <c r="C18" s="36"/>
      <c r="D18" s="36"/>
      <c r="E18" s="36"/>
      <c r="F18" s="36"/>
      <c r="G18" s="36"/>
      <c r="H18" s="36"/>
      <c r="I18" s="37">
        <f>C18+D18+E18+F18+G18+H18</f>
        <v>0</v>
      </c>
    </row>
    <row r="19" spans="1:9" x14ac:dyDescent="0.2">
      <c r="A19" s="29" t="s">
        <v>26</v>
      </c>
      <c r="B19" s="29" t="s">
        <v>27</v>
      </c>
      <c r="C19" s="31">
        <f>C18</f>
        <v>0</v>
      </c>
      <c r="D19" s="31">
        <f t="shared" ref="D19:I19" si="5">D18</f>
        <v>0</v>
      </c>
      <c r="E19" s="31">
        <f t="shared" si="5"/>
        <v>0</v>
      </c>
      <c r="F19" s="31">
        <f t="shared" si="5"/>
        <v>0</v>
      </c>
      <c r="G19" s="31">
        <f t="shared" si="5"/>
        <v>0</v>
      </c>
      <c r="H19" s="31">
        <f t="shared" si="5"/>
        <v>0</v>
      </c>
      <c r="I19" s="31">
        <f t="shared" si="5"/>
        <v>0</v>
      </c>
    </row>
    <row r="20" spans="1:9" s="32" customFormat="1" x14ac:dyDescent="0.2">
      <c r="A20" s="38">
        <v>6690</v>
      </c>
      <c r="B20" s="39" t="s">
        <v>28</v>
      </c>
      <c r="C20" s="36"/>
      <c r="D20" s="36"/>
      <c r="E20" s="36"/>
      <c r="F20" s="36"/>
      <c r="G20" s="36"/>
      <c r="H20" s="36"/>
      <c r="I20" s="37">
        <f t="shared" si="0"/>
        <v>0</v>
      </c>
    </row>
    <row r="21" spans="1:9" s="32" customFormat="1" x14ac:dyDescent="0.2">
      <c r="A21" s="38">
        <v>6699</v>
      </c>
      <c r="B21" s="45" t="s">
        <v>39</v>
      </c>
      <c r="C21" s="36"/>
      <c r="D21" s="36"/>
      <c r="E21" s="36"/>
      <c r="F21" s="36"/>
      <c r="G21" s="36"/>
      <c r="H21" s="36"/>
      <c r="I21" s="37">
        <f t="shared" si="0"/>
        <v>0</v>
      </c>
    </row>
    <row r="22" spans="1:9" ht="15.75" thickBot="1" x14ac:dyDescent="0.25">
      <c r="A22" s="29" t="s">
        <v>29</v>
      </c>
      <c r="B22" s="40" t="s">
        <v>30</v>
      </c>
      <c r="C22" s="31">
        <f>C20+C21</f>
        <v>0</v>
      </c>
      <c r="D22" s="31">
        <f t="shared" ref="D22:I22" si="6">D20+D21</f>
        <v>0</v>
      </c>
      <c r="E22" s="31">
        <f t="shared" si="6"/>
        <v>0</v>
      </c>
      <c r="F22" s="31">
        <f t="shared" si="6"/>
        <v>0</v>
      </c>
      <c r="G22" s="31">
        <f t="shared" si="6"/>
        <v>0</v>
      </c>
      <c r="H22" s="31">
        <f t="shared" si="6"/>
        <v>0</v>
      </c>
      <c r="I22" s="31">
        <f t="shared" si="6"/>
        <v>0</v>
      </c>
    </row>
    <row r="23" spans="1:9" ht="16.5" customHeight="1" thickBot="1" x14ac:dyDescent="0.25">
      <c r="A23" s="41" t="s">
        <v>31</v>
      </c>
      <c r="B23" s="42" t="s">
        <v>32</v>
      </c>
      <c r="C23" s="43">
        <f>C17+C19+C22</f>
        <v>0</v>
      </c>
      <c r="D23" s="43">
        <f t="shared" ref="D23:I23" si="7">D17+D19+D22</f>
        <v>0</v>
      </c>
      <c r="E23" s="43">
        <f t="shared" si="7"/>
        <v>0</v>
      </c>
      <c r="F23" s="43">
        <f t="shared" si="7"/>
        <v>0</v>
      </c>
      <c r="G23" s="43">
        <f t="shared" si="7"/>
        <v>0</v>
      </c>
      <c r="H23" s="43">
        <f t="shared" si="7"/>
        <v>0</v>
      </c>
      <c r="I23" s="43">
        <f t="shared" si="7"/>
        <v>0</v>
      </c>
    </row>
    <row r="24" spans="1:9" ht="30" customHeight="1" thickBot="1" x14ac:dyDescent="0.25">
      <c r="A24" s="47" t="s">
        <v>38</v>
      </c>
      <c r="B24" s="48"/>
      <c r="C24" s="44">
        <f>C23-C15</f>
        <v>0</v>
      </c>
      <c r="D24" s="44">
        <f t="shared" ref="D24:I24" si="8">D23-D15</f>
        <v>0</v>
      </c>
      <c r="E24" s="44">
        <f t="shared" si="8"/>
        <v>0</v>
      </c>
      <c r="F24" s="44">
        <f t="shared" si="8"/>
        <v>0</v>
      </c>
      <c r="G24" s="44">
        <f t="shared" si="8"/>
        <v>0</v>
      </c>
      <c r="H24" s="44">
        <f t="shared" si="8"/>
        <v>0</v>
      </c>
      <c r="I24" s="44">
        <f t="shared" si="8"/>
        <v>0</v>
      </c>
    </row>
    <row r="25" spans="1:9" x14ac:dyDescent="0.2">
      <c r="E25" s="46" t="s">
        <v>40</v>
      </c>
    </row>
  </sheetData>
  <protectedRanges>
    <protectedRange sqref="C20:H21" name="Oblast5_1"/>
    <protectedRange sqref="C18:H18" name="Oblast4_1"/>
    <protectedRange sqref="C16:H16" name="Oblast3_1"/>
    <protectedRange sqref="C12:H13" name="Oblast2_1"/>
  </protectedRanges>
  <mergeCells count="11">
    <mergeCell ref="A24:B24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4 I17:I19 I2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Nováková Jana</cp:lastModifiedBy>
  <dcterms:created xsi:type="dcterms:W3CDTF">2019-05-06T08:54:37Z</dcterms:created>
  <dcterms:modified xsi:type="dcterms:W3CDTF">2020-06-12T07:45:39Z</dcterms:modified>
</cp:coreProperties>
</file>