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N\odbor91\1C_OFŘRO a OP PHA\3_HS\_117D96\Výzva\3_Verze FINAL 21_10_2025 do Atheny\Výzva - Přílohy k Příloze 1 Žádosti o dotaci MMR\"/>
    </mc:Choice>
  </mc:AlternateContent>
  <xr:revisionPtr revIDLastSave="0" documentId="13_ncr:1_{EC8E6E51-4A6C-42EC-8B94-098724F93583}" xr6:coauthVersionLast="47" xr6:coauthVersionMax="47" xr10:uidLastSave="{00000000-0000-0000-0000-000000000000}"/>
  <bookViews>
    <workbookView xWindow="-120" yWindow="-120" windowWidth="29040" windowHeight="15840" xr2:uid="{3F9CC18B-F655-495D-A703-C11D981C60EB}"/>
  </bookViews>
  <sheets>
    <sheet name="Finanční plán akce" sheetId="1" r:id="rId1"/>
  </sheets>
  <externalReferences>
    <externalReference r:id="rId2"/>
    <externalReference r:id="rId3"/>
  </externalReferences>
  <definedNames>
    <definedName name="_xlnm._FilterDatabase" localSheetId="0" hidden="1">'Finanční plán akce'!$A$5:$K$25</definedName>
    <definedName name="Internal_reference_of_the_procurement_contract">'[1]Drop down menus'!$F$4:$F$7</definedName>
    <definedName name="_xlnm.Print_Titles" localSheetId="0">'Finanční plán akce'!$2:$5</definedName>
    <definedName name="ObdobíVeSkutečnosti">#REF!=MEDIAN(#REF!,#REF!,#REF!+#REF!-1)</definedName>
    <definedName name="ObdobíVPlánu">#REF!=MEDIAN(#REF!,#REF!,#REF!+#REF!-1)</definedName>
    <definedName name="_xlnm.Print_Area" localSheetId="0">'Finanční plán akce'!$A$1:$N$28</definedName>
    <definedName name="OblastNadpisu..BO60">#REF!</definedName>
    <definedName name="Plán">ObdobíVPlánu*(#REF!&gt;0)</definedName>
    <definedName name="ProcentoDokončení">ProcentoDokončeníNad*ObdobíVPlánu</definedName>
    <definedName name="ProcentoDokončeníNad">(#REF!=MEDIAN(#REF!,#REF!,#REF!+#REF!)*(#REF!&gt;0))*((#REF!&lt;(INT(#REF!+#REF!*#REF!)))+(#REF!=#REF!))*(#REF!&gt;0)</definedName>
    <definedName name="RParticipants">'[2]3 - Participants'!$C$2:INDEX('[2]3 - Participants'!$C$2:$C$100,COUNTIF('[2]3 - Participants'!$C$2:$C$100,"?*"))</definedName>
    <definedName name="RWorkPackages">'[2]2 - Work packages'!$D$2:INDEX('[2]2 - Work packages'!$D$2:$D$100,COUNTIF('[2]2 - Work packages'!$D$2:$D$100,"?*"))</definedName>
    <definedName name="Skutečnost">(ObdobíVeSkutečnosti*(#REF!&gt;0))*ObdobíVPlánu</definedName>
    <definedName name="SkutečnostNad">ObdobíVeSkutečnosti*(#REF!&gt;0)</definedName>
    <definedName name="zvolené_obdob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L6" i="1" s="1"/>
  <c r="I6" i="1"/>
  <c r="E7" i="1"/>
  <c r="E8" i="1"/>
  <c r="E9" i="1"/>
  <c r="E10" i="1"/>
  <c r="E11" i="1"/>
  <c r="E12" i="1"/>
  <c r="E13" i="1"/>
  <c r="E14" i="1"/>
  <c r="E15" i="1"/>
  <c r="E16" i="1"/>
  <c r="G26" i="1"/>
  <c r="F26" i="1"/>
  <c r="D26" i="1"/>
  <c r="D27" i="1" s="1"/>
  <c r="N25" i="1"/>
  <c r="E25" i="1"/>
  <c r="N24" i="1"/>
  <c r="E24" i="1"/>
  <c r="N23" i="1"/>
  <c r="E23" i="1"/>
  <c r="N22" i="1"/>
  <c r="E22" i="1"/>
  <c r="N21" i="1"/>
  <c r="E21" i="1"/>
  <c r="N20" i="1"/>
  <c r="E20" i="1"/>
  <c r="N19" i="1"/>
  <c r="E19" i="1"/>
  <c r="N18" i="1"/>
  <c r="E18" i="1"/>
  <c r="N17" i="1"/>
  <c r="E17" i="1"/>
  <c r="L8" i="1" l="1"/>
  <c r="M6" i="1"/>
  <c r="N6" i="1" s="1"/>
  <c r="H7" i="1"/>
  <c r="I7" i="1" s="1"/>
  <c r="L10" i="1"/>
  <c r="L15" i="1"/>
  <c r="L11" i="1"/>
  <c r="L7" i="1"/>
  <c r="L13" i="1"/>
  <c r="L9" i="1"/>
  <c r="L16" i="1"/>
  <c r="L12" i="1"/>
  <c r="L14" i="1"/>
  <c r="L17" i="1"/>
  <c r="L22" i="1"/>
  <c r="L19" i="1"/>
  <c r="L24" i="1"/>
  <c r="E26" i="1"/>
  <c r="E27" i="1" s="1"/>
  <c r="L21" i="1"/>
  <c r="L18" i="1"/>
  <c r="L23" i="1"/>
  <c r="L20" i="1"/>
  <c r="L25" i="1"/>
  <c r="M7" i="1" l="1"/>
  <c r="H8" i="1"/>
  <c r="M8" i="1" l="1"/>
  <c r="N7" i="1"/>
  <c r="I8" i="1"/>
  <c r="H9" i="1"/>
  <c r="M9" i="1" l="1"/>
  <c r="N8" i="1"/>
  <c r="I9" i="1"/>
  <c r="H10" i="1"/>
  <c r="N9" i="1" l="1"/>
  <c r="M10" i="1"/>
  <c r="I10" i="1"/>
  <c r="H11" i="1"/>
  <c r="N10" i="1" l="1"/>
  <c r="M11" i="1"/>
  <c r="I11" i="1"/>
  <c r="H12" i="1"/>
  <c r="N11" i="1" l="1"/>
  <c r="M12" i="1"/>
  <c r="I12" i="1"/>
  <c r="H13" i="1"/>
  <c r="N12" i="1" l="1"/>
  <c r="M13" i="1"/>
  <c r="H14" i="1"/>
  <c r="I13" i="1"/>
  <c r="M14" i="1" l="1"/>
  <c r="N13" i="1"/>
  <c r="H15" i="1"/>
  <c r="I14" i="1"/>
  <c r="M15" i="1" l="1"/>
  <c r="N14" i="1"/>
  <c r="H16" i="1"/>
  <c r="I15" i="1"/>
  <c r="M16" i="1" l="1"/>
  <c r="N15" i="1"/>
  <c r="H17" i="1"/>
  <c r="I16" i="1"/>
  <c r="N16" i="1" l="1"/>
  <c r="M26" i="1"/>
  <c r="I17" i="1"/>
  <c r="H18" i="1"/>
  <c r="H19" i="1" l="1"/>
  <c r="I18" i="1"/>
  <c r="H20" i="1" l="1"/>
  <c r="I19" i="1"/>
  <c r="I20" i="1" l="1"/>
  <c r="H21" i="1"/>
  <c r="H22" i="1" l="1"/>
  <c r="I21" i="1"/>
  <c r="I22" i="1" l="1"/>
  <c r="H23" i="1"/>
  <c r="H24" i="1" l="1"/>
  <c r="I23" i="1"/>
  <c r="H25" i="1" l="1"/>
  <c r="I25" i="1" s="1"/>
  <c r="I24" i="1"/>
</calcChain>
</file>

<file path=xl/sharedStrings.xml><?xml version="1.0" encoding="utf-8"?>
<sst xmlns="http://schemas.openxmlformats.org/spreadsheetml/2006/main" count="25" uniqueCount="25">
  <si>
    <t>Název programu:</t>
  </si>
  <si>
    <t>Program 11796 „Rozvoj a obnova materiálně technické základny Horské služby ČR, o.p.s. od roku 2025“</t>
  </si>
  <si>
    <t>Název akce:</t>
  </si>
  <si>
    <t>XX</t>
  </si>
  <si>
    <t>Finanční plán akce s ex-ante finacováním</t>
  </si>
  <si>
    <t>Pořadí</t>
  </si>
  <si>
    <t>Plánované datum předložení ŽoP</t>
  </si>
  <si>
    <t>Typ</t>
  </si>
  <si>
    <t>Výše vyúčtování (způsobilé výdaje)</t>
  </si>
  <si>
    <t>Výše vyúčtování z toho INV</t>
  </si>
  <si>
    <t>Zbývá vyúčtovat k dané ŽoP</t>
  </si>
  <si>
    <t>Zbývá vyúčtovat</t>
  </si>
  <si>
    <t>Číslo ŽoP dle programu</t>
  </si>
  <si>
    <t xml:space="preserve"> % celkový objem záloh k max. dotace</t>
  </si>
  <si>
    <t>Podíl  vyúčtování  celkem</t>
  </si>
  <si>
    <t>Celkem</t>
  </si>
  <si>
    <t>Požadova výše dotace</t>
  </si>
  <si>
    <t>Příloha č. 3 k žádosti o dotaci MMR - Finanční plán akce s ex-ante finacováním</t>
  </si>
  <si>
    <t>Výše vyúčtování z toho NEINV</t>
  </si>
  <si>
    <t xml:space="preserve">Datum úhrady ŽoP příjemci </t>
  </si>
  <si>
    <t xml:space="preserve">Vyúčtování celkem </t>
  </si>
  <si>
    <t>Výše zálohy</t>
  </si>
  <si>
    <t>Záloha</t>
  </si>
  <si>
    <t xml:space="preserve">Vyúčtování </t>
  </si>
  <si>
    <t>Z+V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</si>
</sst>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10" x14ac:knownFonts="1"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7" fillId="0" borderId="0" xfId="0" applyFont="1"/>
    <xf numFmtId="0" fontId="4" fillId="0" borderId="5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43" fontId="4" fillId="0" borderId="6" xfId="1" applyFont="1" applyBorder="1" applyAlignment="1">
      <alignment vertical="center" wrapText="1"/>
    </xf>
    <xf numFmtId="43" fontId="4" fillId="2" borderId="6" xfId="1" applyFont="1" applyFill="1" applyBorder="1" applyAlignment="1">
      <alignment vertical="center" wrapText="1"/>
    </xf>
    <xf numFmtId="43" fontId="4" fillId="2" borderId="7" xfId="1" applyFont="1" applyFill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0" fontId="4" fillId="2" borderId="6" xfId="2" applyNumberFormat="1" applyFont="1" applyFill="1" applyBorder="1" applyAlignment="1">
      <alignment vertical="center" wrapText="1"/>
    </xf>
    <xf numFmtId="43" fontId="4" fillId="2" borderId="2" xfId="1" applyFont="1" applyFill="1" applyBorder="1" applyAlignment="1">
      <alignment horizontal="center" vertical="center" wrapText="1"/>
    </xf>
    <xf numFmtId="10" fontId="4" fillId="2" borderId="9" xfId="2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 wrapText="1"/>
    </xf>
    <xf numFmtId="1" fontId="4" fillId="0" borderId="7" xfId="0" applyNumberFormat="1" applyFont="1" applyBorder="1" applyAlignment="1">
      <alignment horizontal="center" vertical="center" wrapText="1"/>
    </xf>
    <xf numFmtId="43" fontId="4" fillId="0" borderId="7" xfId="1" applyFont="1" applyBorder="1" applyAlignment="1">
      <alignment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0" fontId="4" fillId="2" borderId="7" xfId="2" applyNumberFormat="1" applyFont="1" applyFill="1" applyBorder="1" applyAlignment="1">
      <alignment vertical="center" wrapText="1"/>
    </xf>
    <xf numFmtId="43" fontId="4" fillId="2" borderId="11" xfId="1" applyFont="1" applyFill="1" applyBorder="1" applyAlignment="1">
      <alignment horizontal="center" vertical="center" wrapText="1"/>
    </xf>
    <xf numFmtId="10" fontId="4" fillId="2" borderId="12" xfId="2" applyNumberFormat="1" applyFont="1" applyFill="1" applyBorder="1" applyAlignment="1">
      <alignment vertical="center" wrapText="1"/>
    </xf>
    <xf numFmtId="43" fontId="4" fillId="0" borderId="7" xfId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43" fontId="4" fillId="0" borderId="14" xfId="1" applyFont="1" applyBorder="1" applyAlignment="1">
      <alignment horizontal="right" vertical="center" wrapText="1"/>
    </xf>
    <xf numFmtId="43" fontId="4" fillId="2" borderId="14" xfId="1" applyFont="1" applyFill="1" applyBorder="1" applyAlignment="1">
      <alignment vertical="center" wrapText="1"/>
    </xf>
    <xf numFmtId="43" fontId="4" fillId="0" borderId="14" xfId="1" applyFont="1" applyBorder="1" applyAlignment="1">
      <alignment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0" fontId="4" fillId="2" borderId="14" xfId="2" applyNumberFormat="1" applyFont="1" applyFill="1" applyBorder="1" applyAlignment="1">
      <alignment vertical="center" wrapText="1"/>
    </xf>
    <xf numFmtId="43" fontId="4" fillId="2" borderId="1" xfId="1" applyFont="1" applyFill="1" applyBorder="1" applyAlignment="1">
      <alignment horizontal="center" vertical="center" wrapText="1"/>
    </xf>
    <xf numFmtId="10" fontId="4" fillId="2" borderId="15" xfId="2" applyNumberFormat="1" applyFont="1" applyFill="1" applyBorder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9" fillId="0" borderId="0" xfId="0" applyNumberFormat="1" applyFont="1"/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14" fontId="8" fillId="4" borderId="21" xfId="0" applyNumberFormat="1" applyFont="1" applyFill="1" applyBorder="1" applyAlignment="1">
      <alignment horizontal="center" vertical="center" wrapText="1"/>
    </xf>
    <xf numFmtId="14" fontId="8" fillId="4" borderId="19" xfId="0" applyNumberFormat="1" applyFont="1" applyFill="1" applyBorder="1" applyAlignment="1">
      <alignment horizontal="center" vertical="center" wrapText="1"/>
    </xf>
    <xf numFmtId="1" fontId="8" fillId="4" borderId="19" xfId="0" applyNumberFormat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14" fontId="8" fillId="4" borderId="17" xfId="0" applyNumberFormat="1" applyFont="1" applyFill="1" applyBorder="1" applyAlignment="1">
      <alignment horizontal="center" vertical="center" wrapText="1"/>
    </xf>
    <xf numFmtId="14" fontId="8" fillId="4" borderId="20" xfId="0" applyNumberFormat="1" applyFont="1" applyFill="1" applyBorder="1" applyAlignment="1">
      <alignment horizontal="center" vertical="center" wrapText="1"/>
    </xf>
    <xf numFmtId="43" fontId="3" fillId="4" borderId="7" xfId="1" applyFont="1" applyFill="1" applyBorder="1" applyAlignment="1">
      <alignment horizontal="center" vertical="center" wrapText="1"/>
    </xf>
    <xf numFmtId="43" fontId="3" fillId="4" borderId="19" xfId="1" applyFont="1" applyFill="1" applyBorder="1" applyAlignment="1">
      <alignment horizontal="right" vertical="center" wrapText="1"/>
    </xf>
    <xf numFmtId="43" fontId="1" fillId="4" borderId="19" xfId="1" applyFont="1" applyFill="1" applyBorder="1" applyAlignment="1">
      <alignment horizontal="right" vertical="center" wrapText="1"/>
    </xf>
    <xf numFmtId="43" fontId="1" fillId="4" borderId="20" xfId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4" borderId="17" xfId="0" applyNumberFormat="1" applyFont="1" applyFill="1" applyBorder="1" applyAlignment="1">
      <alignment horizontal="center" vertical="center" wrapText="1"/>
    </xf>
    <xf numFmtId="14" fontId="3" fillId="4" borderId="18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43" fontId="5" fillId="0" borderId="7" xfId="1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">
    <cellStyle name="Čárka" xfId="1" builtinId="3"/>
    <cellStyle name="Normální" xfId="0" builtinId="0"/>
    <cellStyle name="Procenta" xfId="2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206375</xdr:rowOff>
    </xdr:from>
    <xdr:to>
      <xdr:col>2</xdr:col>
      <xdr:colOff>17145</xdr:colOff>
      <xdr:row>0</xdr:row>
      <xdr:rowOff>673100</xdr:rowOff>
    </xdr:to>
    <xdr:pic>
      <xdr:nvPicPr>
        <xdr:cNvPr id="2" name="obrázek 24" descr="Obsah obrázku text, Písmo, Grafika, grafický design&#10;&#10;Obsah vygenerovaný umělou inteligencí může být nesprávný.">
          <a:extLst>
            <a:ext uri="{FF2B5EF4-FFF2-40B4-BE49-F238E27FC236}">
              <a16:creationId xmlns:a16="http://schemas.microsoft.com/office/drawing/2014/main" id="{1D67C6F1-7741-4478-73AE-351A05C4F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6375"/>
          <a:ext cx="2160270" cy="4667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mrcz-my.sharepoint.com/SZDC000PHANT041/dokumenty/Fondy%20EU/CEF%202014%20-2020/PROJEKTY/Praha%20hl.%20n.%20-%20Sm&#237;chov/ASR%20a%20&#381;OP/2019/&#381;OP/&#381;OP/2019_06_06_ZOP_FE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ondy%20EU\CEF%202\Projekty%20CEF2\Plze&#328;%205\&#381;oP\Detailed%20Budget%20Table%20per%20WP_UP5.xlsx" TargetMode="External"/><Relationship Id="rId1" Type="http://schemas.openxmlformats.org/officeDocument/2006/relationships/externalLinkPath" Target="file:///C:\Fondy%20EU\CEF%202\Projekty%20CEF2\Plze&#328;%205\&#381;oP\Detailed%20Budget%20Table%20per%20WP_U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Guidelines"/>
      <sheetName val="1. General info"/>
      <sheetName val="2. Detailed costs declared"/>
      <sheetName val="3. Overview of costs declared"/>
      <sheetName val="4. Receipts &amp; Payment ceilings"/>
      <sheetName val="5. Certification by the MS"/>
      <sheetName val="Drop down menu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services</v>
          </cell>
        </row>
        <row r="5">
          <cell r="F5" t="str">
            <v>supplies</v>
          </cell>
        </row>
        <row r="6">
          <cell r="F6" t="str">
            <v>works</v>
          </cell>
        </row>
        <row r="7">
          <cell r="F7" t="str">
            <v>not applicable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1 - Start"/>
      <sheetName val="2 - Work packages"/>
      <sheetName val="3 - Participants"/>
      <sheetName val="4 - DB table"/>
      <sheetName val="5 - DB table_Summary_WP"/>
      <sheetName val="6 - DB table_Summary_Partici."/>
      <sheetName val="7 - DB tabl_Consistency check"/>
    </sheetNames>
    <sheetDataSet>
      <sheetData sheetId="0"/>
      <sheetData sheetId="1"/>
      <sheetData sheetId="2">
        <row r="2">
          <cell r="D2" t="str">
            <v>Construction works</v>
          </cell>
        </row>
        <row r="3">
          <cell r="D3" t="str">
            <v>Supporting services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</sheetData>
      <sheetData sheetId="3">
        <row r="2">
          <cell r="C2" t="str">
            <v>Správa železnic, státní organizace</v>
          </cell>
        </row>
        <row r="3">
          <cell r="C3" t="str">
            <v/>
          </cell>
        </row>
        <row r="4">
          <cell r="C4" t="str">
            <v/>
          </cell>
        </row>
        <row r="5">
          <cell r="C5" t="str">
            <v/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 t="str">
            <v/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  <row r="27">
          <cell r="C27" t="str">
            <v/>
          </cell>
        </row>
        <row r="28">
          <cell r="C28" t="str">
            <v/>
          </cell>
        </row>
        <row r="29">
          <cell r="C29" t="str">
            <v/>
          </cell>
        </row>
        <row r="30">
          <cell r="C30" t="str">
            <v/>
          </cell>
        </row>
        <row r="31">
          <cell r="C31" t="str">
            <v/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3"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0"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208E-7538-4D06-8EBB-26D87AF65BBA}">
  <sheetPr>
    <pageSetUpPr fitToPage="1"/>
  </sheetPr>
  <dimension ref="A1:N27"/>
  <sheetViews>
    <sheetView showGridLines="0" tabSelected="1" zoomScale="60" zoomScaleNormal="60" workbookViewId="0">
      <pane ySplit="5" topLeftCell="A6" activePane="bottomLeft" state="frozen"/>
      <selection pane="bottomLeft" activeCell="B29" sqref="B29"/>
    </sheetView>
  </sheetViews>
  <sheetFormatPr defaultColWidth="10.875" defaultRowHeight="15" x14ac:dyDescent="0.2"/>
  <cols>
    <col min="1" max="1" width="12.125" style="35" customWidth="1"/>
    <col min="2" max="2" width="16.75" style="35" bestFit="1" customWidth="1"/>
    <col min="3" max="3" width="16" style="35" customWidth="1"/>
    <col min="4" max="4" width="22" style="35" bestFit="1" customWidth="1"/>
    <col min="5" max="5" width="19.875" style="35" customWidth="1"/>
    <col min="6" max="7" width="17.25" style="35" bestFit="1" customWidth="1"/>
    <col min="8" max="10" width="19.875" style="35" customWidth="1"/>
    <col min="11" max="12" width="16.125" style="35" customWidth="1"/>
    <col min="13" max="13" width="18.625" style="35" bestFit="1" customWidth="1"/>
    <col min="14" max="14" width="16.125" style="35" customWidth="1"/>
    <col min="15" max="16384" width="10.875" style="35"/>
  </cols>
  <sheetData>
    <row r="1" spans="1:14" ht="75.75" customHeight="1" x14ac:dyDescent="0.2">
      <c r="I1" s="50"/>
      <c r="J1" s="50"/>
      <c r="K1" s="50"/>
      <c r="L1" s="50"/>
      <c r="M1" s="50"/>
      <c r="N1" s="51" t="s">
        <v>17</v>
      </c>
    </row>
    <row r="2" spans="1:14" s="1" customFormat="1" ht="39.950000000000003" customHeight="1" x14ac:dyDescent="0.25">
      <c r="A2" s="55" t="s">
        <v>0</v>
      </c>
      <c r="B2" s="55"/>
      <c r="C2" s="61" t="s">
        <v>1</v>
      </c>
      <c r="D2" s="61"/>
      <c r="E2" s="61"/>
      <c r="F2" s="61"/>
      <c r="G2" s="61"/>
      <c r="H2" s="61"/>
      <c r="I2" s="61"/>
      <c r="J2" s="61"/>
      <c r="L2" s="46" t="s">
        <v>16</v>
      </c>
      <c r="M2" s="56"/>
      <c r="N2" s="56"/>
    </row>
    <row r="3" spans="1:14" s="1" customFormat="1" ht="39.950000000000003" customHeight="1" thickBot="1" x14ac:dyDescent="0.3">
      <c r="A3" s="55" t="s">
        <v>2</v>
      </c>
      <c r="B3" s="55"/>
      <c r="C3" s="60" t="s">
        <v>3</v>
      </c>
      <c r="D3" s="60"/>
      <c r="E3" s="60"/>
      <c r="F3" s="60"/>
      <c r="G3" s="60"/>
      <c r="H3" s="60"/>
      <c r="I3" s="60"/>
      <c r="J3" s="60"/>
      <c r="L3" s="2"/>
      <c r="M3" s="2"/>
      <c r="N3" s="2"/>
    </row>
    <row r="4" spans="1:14" s="3" customFormat="1" ht="39.950000000000003" customHeight="1" thickBot="1" x14ac:dyDescent="0.35">
      <c r="A4" s="57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s="1" customFormat="1" ht="61.5" customHeight="1" thickBot="1" x14ac:dyDescent="0.3">
      <c r="A5" s="40" t="s">
        <v>5</v>
      </c>
      <c r="B5" s="41" t="s">
        <v>6</v>
      </c>
      <c r="C5" s="42" t="s">
        <v>7</v>
      </c>
      <c r="D5" s="43" t="s">
        <v>21</v>
      </c>
      <c r="E5" s="43" t="s">
        <v>8</v>
      </c>
      <c r="F5" s="41" t="s">
        <v>9</v>
      </c>
      <c r="G5" s="41" t="s">
        <v>18</v>
      </c>
      <c r="H5" s="41" t="s">
        <v>10</v>
      </c>
      <c r="I5" s="41" t="s">
        <v>11</v>
      </c>
      <c r="J5" s="41" t="s">
        <v>12</v>
      </c>
      <c r="K5" s="41" t="s">
        <v>19</v>
      </c>
      <c r="L5" s="41" t="s">
        <v>13</v>
      </c>
      <c r="M5" s="44" t="s">
        <v>20</v>
      </c>
      <c r="N5" s="45" t="s">
        <v>14</v>
      </c>
    </row>
    <row r="6" spans="1:14" s="15" customFormat="1" ht="25.5" customHeight="1" x14ac:dyDescent="0.25">
      <c r="A6" s="4">
        <v>1</v>
      </c>
      <c r="B6" s="5"/>
      <c r="C6" s="6" t="s">
        <v>22</v>
      </c>
      <c r="D6" s="7"/>
      <c r="E6" s="9">
        <f>F6+G6</f>
        <v>0</v>
      </c>
      <c r="F6" s="19"/>
      <c r="G6" s="19"/>
      <c r="H6" s="8">
        <v>0</v>
      </c>
      <c r="I6" s="9">
        <f>D6+H6</f>
        <v>0</v>
      </c>
      <c r="J6" s="10"/>
      <c r="K6" s="11"/>
      <c r="L6" s="12" t="e">
        <f>IF((SUM($D$6:D6)-SUM($E$6:E6))/$M$2=0,"",(SUM($D$6:D6)-SUM($E$6:E6))/$M$2)</f>
        <v>#DIV/0!</v>
      </c>
      <c r="M6" s="13">
        <f>E6</f>
        <v>0</v>
      </c>
      <c r="N6" s="14" t="e">
        <f t="shared" ref="N6:N25" si="0">IF(M6/$M$2=0,"",M6/$M$2)</f>
        <v>#DIV/0!</v>
      </c>
    </row>
    <row r="7" spans="1:14" s="15" customFormat="1" x14ac:dyDescent="0.25">
      <c r="A7" s="16">
        <v>2</v>
      </c>
      <c r="B7" s="17"/>
      <c r="C7" s="18" t="s">
        <v>23</v>
      </c>
      <c r="D7" s="19"/>
      <c r="E7" s="9">
        <f>F7+G7</f>
        <v>0</v>
      </c>
      <c r="F7" s="19"/>
      <c r="G7" s="19"/>
      <c r="H7" s="9">
        <f>D6+H6-E7</f>
        <v>0</v>
      </c>
      <c r="I7" s="9">
        <f>D7+H7</f>
        <v>0</v>
      </c>
      <c r="J7" s="18"/>
      <c r="K7" s="20"/>
      <c r="L7" s="21" t="e">
        <f>IF((SUM($D$6:D7)-SUM($E$6:E7))/$M$2=0,"",(SUM($D$6:D7)-SUM($E$6:E7))/$M$2)</f>
        <v>#DIV/0!</v>
      </c>
      <c r="M7" s="22">
        <f>M6+E7</f>
        <v>0</v>
      </c>
      <c r="N7" s="23" t="e">
        <f t="shared" si="0"/>
        <v>#DIV/0!</v>
      </c>
    </row>
    <row r="8" spans="1:14" s="15" customFormat="1" x14ac:dyDescent="0.25">
      <c r="A8" s="16">
        <v>3</v>
      </c>
      <c r="B8" s="17"/>
      <c r="C8" s="18" t="s">
        <v>24</v>
      </c>
      <c r="D8" s="19"/>
      <c r="E8" s="9">
        <f>F8+G8</f>
        <v>0</v>
      </c>
      <c r="F8" s="19"/>
      <c r="G8" s="19"/>
      <c r="H8" s="9">
        <f>D7+H7-E8</f>
        <v>0</v>
      </c>
      <c r="I8" s="9">
        <f>D8+H8</f>
        <v>0</v>
      </c>
      <c r="J8" s="18"/>
      <c r="K8" s="20"/>
      <c r="L8" s="21" t="e">
        <f>IF((SUM($D$6:D8)-SUM($E$6:E8))/$M$2=0,"",(SUM($D$6:D8)-SUM($E$6:E8))/$M$2)</f>
        <v>#DIV/0!</v>
      </c>
      <c r="M8" s="22">
        <f t="shared" ref="M8:M16" si="1">M7+E8</f>
        <v>0</v>
      </c>
      <c r="N8" s="23" t="e">
        <f t="shared" si="0"/>
        <v>#DIV/0!</v>
      </c>
    </row>
    <row r="9" spans="1:14" s="15" customFormat="1" x14ac:dyDescent="0.25">
      <c r="A9" s="16">
        <v>4</v>
      </c>
      <c r="B9" s="17"/>
      <c r="C9" s="18"/>
      <c r="D9" s="19"/>
      <c r="E9" s="9">
        <f t="shared" ref="E9:E25" si="2">F9+G9</f>
        <v>0</v>
      </c>
      <c r="F9" s="19"/>
      <c r="G9" s="19"/>
      <c r="H9" s="9">
        <f t="shared" ref="H9:H25" si="3">D8+H8-E9</f>
        <v>0</v>
      </c>
      <c r="I9" s="9">
        <f t="shared" ref="I9:I25" si="4">D9+H9</f>
        <v>0</v>
      </c>
      <c r="J9" s="18"/>
      <c r="K9" s="20"/>
      <c r="L9" s="21" t="e">
        <f>IF((SUM($D$6:D9)-SUM($E$6:E9))/$M$2=0,"",(SUM($D$6:D9)-SUM($E$6:E9))/$M$2)</f>
        <v>#DIV/0!</v>
      </c>
      <c r="M9" s="22">
        <f t="shared" si="1"/>
        <v>0</v>
      </c>
      <c r="N9" s="23" t="e">
        <f t="shared" si="0"/>
        <v>#DIV/0!</v>
      </c>
    </row>
    <row r="10" spans="1:14" s="15" customFormat="1" x14ac:dyDescent="0.25">
      <c r="A10" s="16">
        <v>5</v>
      </c>
      <c r="B10" s="17"/>
      <c r="C10" s="18"/>
      <c r="D10" s="19"/>
      <c r="E10" s="9">
        <f t="shared" si="2"/>
        <v>0</v>
      </c>
      <c r="F10" s="19"/>
      <c r="G10" s="19"/>
      <c r="H10" s="9">
        <f t="shared" si="3"/>
        <v>0</v>
      </c>
      <c r="I10" s="9">
        <f t="shared" si="4"/>
        <v>0</v>
      </c>
      <c r="J10" s="18"/>
      <c r="K10" s="20"/>
      <c r="L10" s="21" t="e">
        <f>IF((SUM($D$6:D10)-SUM($E$6:E10))/$M$2=0,"",(SUM($D$6:D10)-SUM($E$6:E10))/$M$2)</f>
        <v>#DIV/0!</v>
      </c>
      <c r="M10" s="22">
        <f t="shared" si="1"/>
        <v>0</v>
      </c>
      <c r="N10" s="23" t="e">
        <f t="shared" si="0"/>
        <v>#DIV/0!</v>
      </c>
    </row>
    <row r="11" spans="1:14" s="15" customFormat="1" x14ac:dyDescent="0.25">
      <c r="A11" s="16">
        <v>6</v>
      </c>
      <c r="B11" s="17"/>
      <c r="C11" s="18"/>
      <c r="D11" s="19"/>
      <c r="E11" s="9">
        <f>F11+G11</f>
        <v>0</v>
      </c>
      <c r="F11" s="19"/>
      <c r="G11" s="19"/>
      <c r="H11" s="9">
        <f t="shared" si="3"/>
        <v>0</v>
      </c>
      <c r="I11" s="9">
        <f t="shared" si="4"/>
        <v>0</v>
      </c>
      <c r="J11" s="18"/>
      <c r="K11" s="20"/>
      <c r="L11" s="21" t="e">
        <f>IF((SUM($D$6:D11)-SUM($E$6:E11))/$M$2=0,"",(SUM($D$6:D11)-SUM($E$6:E11))/$M$2)</f>
        <v>#DIV/0!</v>
      </c>
      <c r="M11" s="22">
        <f t="shared" si="1"/>
        <v>0</v>
      </c>
      <c r="N11" s="23" t="e">
        <f t="shared" si="0"/>
        <v>#DIV/0!</v>
      </c>
    </row>
    <row r="12" spans="1:14" s="15" customFormat="1" x14ac:dyDescent="0.25">
      <c r="A12" s="16">
        <v>7</v>
      </c>
      <c r="B12" s="17"/>
      <c r="C12" s="18"/>
      <c r="D12" s="19"/>
      <c r="E12" s="9">
        <f t="shared" si="2"/>
        <v>0</v>
      </c>
      <c r="F12" s="19"/>
      <c r="G12" s="19"/>
      <c r="H12" s="9">
        <f t="shared" si="3"/>
        <v>0</v>
      </c>
      <c r="I12" s="9">
        <f t="shared" si="4"/>
        <v>0</v>
      </c>
      <c r="J12" s="18"/>
      <c r="K12" s="20"/>
      <c r="L12" s="21" t="e">
        <f>IF((SUM($D$6:D12)-SUM($E$6:E12))/$M$2=0,"",(SUM($D$6:D12)-SUM($E$6:E12))/$M$2)</f>
        <v>#DIV/0!</v>
      </c>
      <c r="M12" s="22">
        <f t="shared" si="1"/>
        <v>0</v>
      </c>
      <c r="N12" s="23" t="e">
        <f t="shared" si="0"/>
        <v>#DIV/0!</v>
      </c>
    </row>
    <row r="13" spans="1:14" s="15" customFormat="1" x14ac:dyDescent="0.25">
      <c r="A13" s="16">
        <v>8</v>
      </c>
      <c r="B13" s="17"/>
      <c r="C13" s="18"/>
      <c r="D13" s="19"/>
      <c r="E13" s="9">
        <f t="shared" si="2"/>
        <v>0</v>
      </c>
      <c r="F13" s="19"/>
      <c r="G13" s="19"/>
      <c r="H13" s="9">
        <f t="shared" si="3"/>
        <v>0</v>
      </c>
      <c r="I13" s="9">
        <f t="shared" si="4"/>
        <v>0</v>
      </c>
      <c r="J13" s="18"/>
      <c r="K13" s="20"/>
      <c r="L13" s="21" t="e">
        <f>IF((SUM($D$6:D13)-SUM($E$6:E13))/$M$2=0,"",(SUM($D$6:D13)-SUM($E$6:E13))/$M$2)</f>
        <v>#DIV/0!</v>
      </c>
      <c r="M13" s="22">
        <f t="shared" si="1"/>
        <v>0</v>
      </c>
      <c r="N13" s="23" t="e">
        <f t="shared" si="0"/>
        <v>#DIV/0!</v>
      </c>
    </row>
    <row r="14" spans="1:14" s="15" customFormat="1" x14ac:dyDescent="0.25">
      <c r="A14" s="16">
        <v>9</v>
      </c>
      <c r="B14" s="17"/>
      <c r="C14" s="18"/>
      <c r="D14" s="19"/>
      <c r="E14" s="9">
        <f t="shared" si="2"/>
        <v>0</v>
      </c>
      <c r="F14" s="19"/>
      <c r="G14" s="19"/>
      <c r="H14" s="9">
        <f t="shared" si="3"/>
        <v>0</v>
      </c>
      <c r="I14" s="9">
        <f t="shared" si="4"/>
        <v>0</v>
      </c>
      <c r="J14" s="18"/>
      <c r="K14" s="20"/>
      <c r="L14" s="21" t="e">
        <f>IF((SUM($D$6:D14)-SUM($E$6:E14))/$M$2=0,"",(SUM($D$6:D14)-SUM($E$6:E14))/$M$2)</f>
        <v>#DIV/0!</v>
      </c>
      <c r="M14" s="22">
        <f t="shared" si="1"/>
        <v>0</v>
      </c>
      <c r="N14" s="23" t="e">
        <f t="shared" si="0"/>
        <v>#DIV/0!</v>
      </c>
    </row>
    <row r="15" spans="1:14" s="15" customFormat="1" x14ac:dyDescent="0.25">
      <c r="A15" s="16">
        <v>10</v>
      </c>
      <c r="B15" s="17"/>
      <c r="C15" s="18"/>
      <c r="D15" s="19"/>
      <c r="E15" s="9">
        <f t="shared" si="2"/>
        <v>0</v>
      </c>
      <c r="F15" s="19"/>
      <c r="G15" s="19"/>
      <c r="H15" s="9">
        <f t="shared" si="3"/>
        <v>0</v>
      </c>
      <c r="I15" s="9">
        <f t="shared" si="4"/>
        <v>0</v>
      </c>
      <c r="J15" s="18"/>
      <c r="K15" s="20"/>
      <c r="L15" s="21" t="e">
        <f>IF((SUM($D$6:D15)-SUM($E$6:E15))/$M$2=0,"",(SUM($D$6:D15)-SUM($E$6:E15))/$M$2)</f>
        <v>#DIV/0!</v>
      </c>
      <c r="M15" s="22">
        <f t="shared" si="1"/>
        <v>0</v>
      </c>
      <c r="N15" s="23" t="e">
        <f t="shared" si="0"/>
        <v>#DIV/0!</v>
      </c>
    </row>
    <row r="16" spans="1:14" s="15" customFormat="1" x14ac:dyDescent="0.25">
      <c r="A16" s="16">
        <v>11</v>
      </c>
      <c r="B16" s="17"/>
      <c r="C16" s="18"/>
      <c r="D16" s="24"/>
      <c r="E16" s="9">
        <f t="shared" si="2"/>
        <v>0</v>
      </c>
      <c r="F16" s="19"/>
      <c r="G16" s="19"/>
      <c r="H16" s="9">
        <f t="shared" si="3"/>
        <v>0</v>
      </c>
      <c r="I16" s="9">
        <f t="shared" si="4"/>
        <v>0</v>
      </c>
      <c r="J16" s="18"/>
      <c r="K16" s="20"/>
      <c r="L16" s="21" t="e">
        <f>IF((SUM($D$6:D16)-SUM($E$6:E16))/$M$2=0,"",(SUM($D$6:D16)-SUM($E$6:E16))/$M$2)</f>
        <v>#DIV/0!</v>
      </c>
      <c r="M16" s="22">
        <f t="shared" si="1"/>
        <v>0</v>
      </c>
      <c r="N16" s="23" t="e">
        <f t="shared" si="0"/>
        <v>#DIV/0!</v>
      </c>
    </row>
    <row r="17" spans="1:14" s="15" customFormat="1" x14ac:dyDescent="0.25">
      <c r="A17" s="16">
        <v>12</v>
      </c>
      <c r="B17" s="17"/>
      <c r="C17" s="18"/>
      <c r="D17" s="24"/>
      <c r="E17" s="9">
        <f t="shared" si="2"/>
        <v>0</v>
      </c>
      <c r="F17" s="19"/>
      <c r="G17" s="19"/>
      <c r="H17" s="9">
        <f t="shared" si="3"/>
        <v>0</v>
      </c>
      <c r="I17" s="9">
        <f t="shared" si="4"/>
        <v>0</v>
      </c>
      <c r="J17" s="18"/>
      <c r="K17" s="20"/>
      <c r="L17" s="21" t="e">
        <f>IF((SUM($D$6:D17)-SUM($E$6:E17))/$M$2=0,"",(SUM($D$6:D17)-SUM($E$6:E17))/$M$2)</f>
        <v>#DIV/0!</v>
      </c>
      <c r="M17" s="22"/>
      <c r="N17" s="23" t="e">
        <f t="shared" si="0"/>
        <v>#DIV/0!</v>
      </c>
    </row>
    <row r="18" spans="1:14" s="15" customFormat="1" x14ac:dyDescent="0.25">
      <c r="A18" s="16">
        <v>13</v>
      </c>
      <c r="B18" s="17"/>
      <c r="C18" s="18"/>
      <c r="D18" s="24"/>
      <c r="E18" s="9">
        <f t="shared" si="2"/>
        <v>0</v>
      </c>
      <c r="F18" s="19"/>
      <c r="G18" s="19"/>
      <c r="H18" s="9">
        <f t="shared" si="3"/>
        <v>0</v>
      </c>
      <c r="I18" s="9">
        <f t="shared" si="4"/>
        <v>0</v>
      </c>
      <c r="J18" s="18"/>
      <c r="K18" s="20"/>
      <c r="L18" s="21" t="e">
        <f>IF((SUM($D$6:D18)-SUM($E$6:E18))/$M$2=0,"",(SUM($D$6:D18)-SUM($E$6:E18))/$M$2)</f>
        <v>#DIV/0!</v>
      </c>
      <c r="M18" s="22"/>
      <c r="N18" s="23" t="e">
        <f t="shared" si="0"/>
        <v>#DIV/0!</v>
      </c>
    </row>
    <row r="19" spans="1:14" s="15" customFormat="1" x14ac:dyDescent="0.25">
      <c r="A19" s="16">
        <v>14</v>
      </c>
      <c r="B19" s="17"/>
      <c r="C19" s="18"/>
      <c r="D19" s="24"/>
      <c r="E19" s="9">
        <f t="shared" si="2"/>
        <v>0</v>
      </c>
      <c r="F19" s="19"/>
      <c r="G19" s="19"/>
      <c r="H19" s="9">
        <f t="shared" si="3"/>
        <v>0</v>
      </c>
      <c r="I19" s="9">
        <f t="shared" si="4"/>
        <v>0</v>
      </c>
      <c r="J19" s="18"/>
      <c r="K19" s="20"/>
      <c r="L19" s="21" t="e">
        <f>IF((SUM($D$6:D19)-SUM($E$6:E19))/$M$2=0,"",(SUM($D$6:D19)-SUM($E$6:E19))/$M$2)</f>
        <v>#DIV/0!</v>
      </c>
      <c r="M19" s="22"/>
      <c r="N19" s="23" t="e">
        <f t="shared" si="0"/>
        <v>#DIV/0!</v>
      </c>
    </row>
    <row r="20" spans="1:14" s="15" customFormat="1" x14ac:dyDescent="0.25">
      <c r="A20" s="16">
        <v>15</v>
      </c>
      <c r="B20" s="17"/>
      <c r="C20" s="18"/>
      <c r="D20" s="24"/>
      <c r="E20" s="9">
        <f t="shared" si="2"/>
        <v>0</v>
      </c>
      <c r="F20" s="19"/>
      <c r="G20" s="19"/>
      <c r="H20" s="9">
        <f t="shared" si="3"/>
        <v>0</v>
      </c>
      <c r="I20" s="9">
        <f t="shared" si="4"/>
        <v>0</v>
      </c>
      <c r="J20" s="18"/>
      <c r="K20" s="20"/>
      <c r="L20" s="21" t="e">
        <f>IF((SUM($D$6:D20)-SUM($E$6:E20))/$M$2=0,"",(SUM($D$6:D20)-SUM($E$6:E20))/$M$2)</f>
        <v>#DIV/0!</v>
      </c>
      <c r="M20" s="22"/>
      <c r="N20" s="23" t="e">
        <f t="shared" si="0"/>
        <v>#DIV/0!</v>
      </c>
    </row>
    <row r="21" spans="1:14" s="15" customFormat="1" x14ac:dyDescent="0.25">
      <c r="A21" s="16">
        <v>16</v>
      </c>
      <c r="B21" s="17"/>
      <c r="C21" s="18"/>
      <c r="D21" s="24"/>
      <c r="E21" s="9">
        <f t="shared" si="2"/>
        <v>0</v>
      </c>
      <c r="F21" s="19"/>
      <c r="G21" s="19"/>
      <c r="H21" s="9">
        <f t="shared" si="3"/>
        <v>0</v>
      </c>
      <c r="I21" s="9">
        <f t="shared" si="4"/>
        <v>0</v>
      </c>
      <c r="J21" s="18"/>
      <c r="K21" s="20"/>
      <c r="L21" s="21" t="e">
        <f>IF((SUM($D$6:D21)-SUM($E$6:E21))/$M$2=0,"",(SUM($D$6:D21)-SUM($E$6:E21))/$M$2)</f>
        <v>#DIV/0!</v>
      </c>
      <c r="M21" s="22"/>
      <c r="N21" s="23" t="e">
        <f t="shared" si="0"/>
        <v>#DIV/0!</v>
      </c>
    </row>
    <row r="22" spans="1:14" s="15" customFormat="1" x14ac:dyDescent="0.25">
      <c r="A22" s="16">
        <v>17</v>
      </c>
      <c r="B22" s="17"/>
      <c r="C22" s="18"/>
      <c r="D22" s="24"/>
      <c r="E22" s="9">
        <f t="shared" si="2"/>
        <v>0</v>
      </c>
      <c r="F22" s="19"/>
      <c r="G22" s="19"/>
      <c r="H22" s="9">
        <f t="shared" si="3"/>
        <v>0</v>
      </c>
      <c r="I22" s="9">
        <f t="shared" si="4"/>
        <v>0</v>
      </c>
      <c r="J22" s="18"/>
      <c r="K22" s="20"/>
      <c r="L22" s="21" t="e">
        <f>IF((SUM($D$6:D22)-SUM($E$6:E22))/$M$2=0,"",(SUM($D$6:D22)-SUM($E$6:E22))/$M$2)</f>
        <v>#DIV/0!</v>
      </c>
      <c r="M22" s="22"/>
      <c r="N22" s="23" t="e">
        <f t="shared" si="0"/>
        <v>#DIV/0!</v>
      </c>
    </row>
    <row r="23" spans="1:14" s="15" customFormat="1" x14ac:dyDescent="0.25">
      <c r="A23" s="16">
        <v>18</v>
      </c>
      <c r="B23" s="17"/>
      <c r="C23" s="18"/>
      <c r="D23" s="24"/>
      <c r="E23" s="9">
        <f t="shared" si="2"/>
        <v>0</v>
      </c>
      <c r="F23" s="19"/>
      <c r="G23" s="19"/>
      <c r="H23" s="9">
        <f t="shared" si="3"/>
        <v>0</v>
      </c>
      <c r="I23" s="9">
        <f t="shared" si="4"/>
        <v>0</v>
      </c>
      <c r="J23" s="18"/>
      <c r="K23" s="20"/>
      <c r="L23" s="21" t="e">
        <f>IF((SUM($D$6:D23)-SUM($E$6:E23))/$M$2=0,"",(SUM($D$6:D23)-SUM($E$6:E23))/$M$2)</f>
        <v>#DIV/0!</v>
      </c>
      <c r="M23" s="22"/>
      <c r="N23" s="23" t="e">
        <f t="shared" si="0"/>
        <v>#DIV/0!</v>
      </c>
    </row>
    <row r="24" spans="1:14" s="15" customFormat="1" x14ac:dyDescent="0.25">
      <c r="A24" s="16">
        <v>19</v>
      </c>
      <c r="B24" s="17"/>
      <c r="C24" s="18"/>
      <c r="D24" s="24"/>
      <c r="E24" s="9">
        <f t="shared" si="2"/>
        <v>0</v>
      </c>
      <c r="F24" s="19"/>
      <c r="G24" s="19"/>
      <c r="H24" s="9">
        <f t="shared" si="3"/>
        <v>0</v>
      </c>
      <c r="I24" s="9">
        <f t="shared" si="4"/>
        <v>0</v>
      </c>
      <c r="J24" s="18"/>
      <c r="K24" s="20"/>
      <c r="L24" s="21" t="e">
        <f>IF((SUM($D$6:D24)-SUM($E$6:E24))/$M$2=0,"",(SUM($D$6:D24)-SUM($E$6:E24))/$M$2)</f>
        <v>#DIV/0!</v>
      </c>
      <c r="M24" s="22"/>
      <c r="N24" s="23" t="e">
        <f t="shared" si="0"/>
        <v>#DIV/0!</v>
      </c>
    </row>
    <row r="25" spans="1:14" s="15" customFormat="1" ht="15.75" thickBot="1" x14ac:dyDescent="0.3">
      <c r="A25" s="25">
        <v>20</v>
      </c>
      <c r="B25" s="26"/>
      <c r="C25" s="27"/>
      <c r="D25" s="28"/>
      <c r="E25" s="29">
        <f t="shared" si="2"/>
        <v>0</v>
      </c>
      <c r="F25" s="30"/>
      <c r="G25" s="30"/>
      <c r="H25" s="29">
        <f t="shared" si="3"/>
        <v>0</v>
      </c>
      <c r="I25" s="29">
        <f t="shared" si="4"/>
        <v>0</v>
      </c>
      <c r="J25" s="27"/>
      <c r="K25" s="31"/>
      <c r="L25" s="32" t="e">
        <f>IF((SUM($D$6:D25)-SUM($E$6:E25))/$M$2=0,"",(SUM($D$6:D25)-SUM($E$6:E25))/$M$2)</f>
        <v>#DIV/0!</v>
      </c>
      <c r="M25" s="33"/>
      <c r="N25" s="34" t="e">
        <f t="shared" si="0"/>
        <v>#DIV/0!</v>
      </c>
    </row>
    <row r="26" spans="1:14" ht="28.5" customHeight="1" thickBot="1" x14ac:dyDescent="0.25">
      <c r="A26" s="52" t="s">
        <v>15</v>
      </c>
      <c r="B26" s="53"/>
      <c r="C26" s="54"/>
      <c r="D26" s="47">
        <f>SUM(D6:D25)</f>
        <v>0</v>
      </c>
      <c r="E26" s="47">
        <f>SUM(E6:E25)</f>
        <v>0</v>
      </c>
      <c r="F26" s="48">
        <f>SUM(F6:F25)</f>
        <v>0</v>
      </c>
      <c r="G26" s="49">
        <f>SUM(G6:G25)</f>
        <v>0</v>
      </c>
      <c r="M26" s="36" t="str">
        <f>IF((MAX(M6:M25)-M2)&lt;0,"Chyba","")</f>
        <v/>
      </c>
    </row>
    <row r="27" spans="1:14" ht="15.75" x14ac:dyDescent="0.25">
      <c r="D27" s="37">
        <f>D26-$M$2</f>
        <v>0</v>
      </c>
      <c r="E27" s="37">
        <f>E26-$M$2</f>
        <v>0</v>
      </c>
      <c r="F27" s="37"/>
      <c r="G27" s="38"/>
      <c r="I27" s="39"/>
    </row>
  </sheetData>
  <mergeCells count="7">
    <mergeCell ref="A26:C26"/>
    <mergeCell ref="A2:B2"/>
    <mergeCell ref="A3:B3"/>
    <mergeCell ref="M2:N2"/>
    <mergeCell ref="A4:N4"/>
    <mergeCell ref="C3:J3"/>
    <mergeCell ref="C2:J2"/>
  </mergeCells>
  <conditionalFormatting sqref="H6:I25">
    <cfRule type="cellIs" dxfId="1" priority="2" operator="lessThan">
      <formula>0</formula>
    </cfRule>
  </conditionalFormatting>
  <conditionalFormatting sqref="L6:L25">
    <cfRule type="cellIs" dxfId="0" priority="1" operator="greaterThan">
      <formula>0.3</formula>
    </cfRule>
  </conditionalFormatting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Finanční plán akce</vt:lpstr>
      <vt:lpstr>'Finanční plán akce'!Názvy_tisku</vt:lpstr>
      <vt:lpstr>'Finanční plán akce'!Oblast_tisku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Šlemenda Emil</dc:creator>
  <cp:lastModifiedBy>Šlemenda Emil</cp:lastModifiedBy>
  <cp:lastPrinted>2025-10-21T11:25:29Z</cp:lastPrinted>
  <dcterms:created xsi:type="dcterms:W3CDTF">2025-08-28T06:36:40Z</dcterms:created>
  <dcterms:modified xsi:type="dcterms:W3CDTF">2025-10-22T06:39:10Z</dcterms:modified>
</cp:coreProperties>
</file>