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192.168.100.40\data\MAS\a MAP IV\a MAP Rosice IV\SR MAP aktualizace\ORP Rosice_20250605\"/>
    </mc:Choice>
  </mc:AlternateContent>
  <xr:revisionPtr revIDLastSave="0" documentId="13_ncr:1_{8A062D7D-4591-43F6-AB18-D002135F698E}" xr6:coauthVersionLast="47" xr6:coauthVersionMax="47" xr10:uidLastSave="{00000000-0000-0000-0000-000000000000}"/>
  <bookViews>
    <workbookView xWindow="-120" yWindow="-120" windowWidth="29040" windowHeight="17520" tabRatio="710" activeTab="3" xr2:uid="{00000000-000D-0000-FFFF-FFFF00000000}"/>
  </bookViews>
  <sheets>
    <sheet name="Pokyny, info" sheetId="9" r:id="rId1"/>
    <sheet name="MŠ" sheetId="6" r:id="rId2"/>
    <sheet name="ZŠ" sheetId="7" r:id="rId3"/>
    <sheet name="zajmové, neformalní, cel" sheetId="8"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7" l="1"/>
  <c r="L10" i="8"/>
  <c r="L9" i="8"/>
  <c r="M50" i="7"/>
  <c r="M15" i="6"/>
  <c r="M16" i="6"/>
  <c r="M7" i="6"/>
  <c r="M12" i="6"/>
  <c r="M13" i="6"/>
  <c r="M17" i="6"/>
  <c r="M18" i="6"/>
  <c r="M39" i="7"/>
  <c r="M6" i="7"/>
  <c r="M10" i="7"/>
  <c r="M12" i="7"/>
  <c r="M13" i="7"/>
  <c r="M14" i="7"/>
  <c r="M17" i="7"/>
  <c r="M27" i="7"/>
  <c r="M28" i="7"/>
  <c r="M5" i="7"/>
  <c r="L6" i="8"/>
  <c r="L7" i="8"/>
  <c r="L8" i="8"/>
  <c r="L5" i="8"/>
  <c r="M4" i="6"/>
</calcChain>
</file>

<file path=xl/sharedStrings.xml><?xml version="1.0" encoding="utf-8"?>
<sst xmlns="http://schemas.openxmlformats.org/spreadsheetml/2006/main" count="1234" uniqueCount="413">
  <si>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</si>
  <si>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</si>
  <si>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</si>
  <si>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</si>
  <si>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</si>
  <si>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</si>
  <si>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</si>
  <si>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</si>
  <si>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</si>
  <si>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</si>
  <si>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</si>
  <si>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</si>
  <si>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</si>
  <si>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</si>
  <si>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</si>
  <si>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</si>
  <si>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</si>
  <si>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</si>
  <si>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</si>
  <si>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</si>
  <si>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</si>
  <si>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</si>
  <si>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</si>
  <si>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</si>
  <si>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</si>
  <si>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</si>
  <si>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</si>
  <si>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</si>
  <si>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</si>
  <si>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</si>
  <si>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</si>
  <si>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</si>
  <si>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</si>
  <si>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</si>
  <si>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</si>
  <si>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</si>
  <si>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</si>
  <si>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</si>
  <si>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</si>
  <si>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</si>
  <si>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</si>
  <si>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</si>
  <si>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</si>
  <si>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</si>
  <si>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</si>
  <si>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</si>
  <si>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</si>
  <si>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</si>
  <si>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</si>
  <si>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</si>
  <si>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</si>
  <si>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</si>
  <si>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</si>
  <si>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</si>
  <si>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</si>
  <si>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</si>
  <si>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</si>
  <si>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</si>
  <si>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</si>
  <si>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</si>
  <si>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t>stručný popis např. zpracovaná PD, zajištěné výkupy, výběr dodavatele</t>
  </si>
  <si>
    <t>vydané stavební povolení ano/ne</t>
  </si>
  <si>
    <t>Pozn.</t>
  </si>
  <si>
    <t>1) Uveďte celkové předpokládané náklady na realizaci projektu.</t>
  </si>
  <si>
    <t xml:space="preserve">Podíl EFRR bude vypočten dle podílu spolufinancování z EU v daném kraji. Míra spolufinancování EFRR je maximální možná a může být ve výzvách nastavena jinak. Uvedené hodnoty neplatí pro výzvy CLLD. </t>
  </si>
  <si>
    <t>Výpočty EFRR v SR MAP jsou orientační a nemají vliv na hodnocení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</si>
  <si>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</si>
  <si>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</si>
  <si>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</si>
  <si>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</si>
  <si>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</si>
  <si>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</si>
  <si>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</si>
  <si>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</si>
  <si>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</si>
  <si>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</si>
  <si>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</si>
  <si>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</si>
  <si>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</si>
  <si>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</si>
  <si>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</si>
  <si>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</si>
  <si>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</si>
  <si>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</si>
  <si>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</si>
  <si>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 xml:space="preserve">1) Uveďte celkové předpokládané náklady na realizaci projektu. </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</si>
  <si>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</si>
  <si>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</si>
  <si>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</si>
  <si>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</si>
  <si>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</si>
  <si>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</si>
  <si>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</si>
  <si>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xml:space="preserve">•           Umění a kultura (pouze obor Výtvarná výchova),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</si>
  <si>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</si>
  <si>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</si>
  <si>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</si>
  <si>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</si>
  <si>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</si>
  <si>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</si>
  <si>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</si>
  <si>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</si>
  <si>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</si>
  <si>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</si>
  <si>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</si>
  <si>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</si>
  <si>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</si>
  <si>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</si>
  <si>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</si>
  <si>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</si>
  <si>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</si>
  <si>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</si>
  <si>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</si>
  <si>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</si>
  <si>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</si>
  <si>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</si>
  <si>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</si>
  <si>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</si>
  <si>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</si>
  <si>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</si>
  <si>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</si>
  <si>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 xml:space="preserve">Základní škola Rosice, okres Brno-venkov,
příspěvková organizace  </t>
  </si>
  <si>
    <t>Středisko volného času, Rosice, okres Brno-venkov,
příspěvková organizace</t>
  </si>
  <si>
    <t>Město Rosice</t>
  </si>
  <si>
    <t>CENTRUM VZDĚLANOSTI A KOMUNITNÍCH AKTIVIT</t>
  </si>
  <si>
    <t>CENTRUM TĚLESNÉHO ZDRAVÍ</t>
  </si>
  <si>
    <t>SPORTOVNÍ HALA</t>
  </si>
  <si>
    <t>Rosice</t>
  </si>
  <si>
    <t xml:space="preserve">Půjde o transformaci nevyužívané budovy v podobě brownfieldu do podoby komunitního centra. mělo být objektem přímo navazujícícm na současnou budou ZUŠ Rosice a mělo by integrovat ve společných prostorách možnost využívání pro potřeby ZŠ (přípravné třídy pro první stupeň), školní družina  dále by zde měly fungovat prostory např. i pro výtvarný obor ZUŠ a další komunitní aktivity místních spolků a organizací. </t>
  </si>
  <si>
    <t>Vybudávání venkovního sportoviště - jako zázemí pro tělesnou výchovu v rámci ZŠ Rosice a zájmové sportovní aktivity.</t>
  </si>
  <si>
    <t>Centrální rosické sportovní zařízení pro širokou škálu sportovních aktivit ve městě. Především provozované pod SVČ Rosice. Součástí sportoviště by měla být plocha pro florbal, volejbal, badminton, gymnastiku, basketbal, se zázemím skladů pro jednotlivé sportovní kroužky. Dále klubovna či školící místnost se zázemím pro občerstvení.</t>
  </si>
  <si>
    <t>1/2023</t>
  </si>
  <si>
    <t>1/2024</t>
  </si>
  <si>
    <t>12/2024</t>
  </si>
  <si>
    <t>12/2023</t>
  </si>
  <si>
    <t>12/2025</t>
  </si>
  <si>
    <t>X</t>
  </si>
  <si>
    <t>proj. záměr</t>
  </si>
  <si>
    <t>ne</t>
  </si>
  <si>
    <t>Základní škola a Mateřská škola, Ostrovačice, okres Brno-venkov, příspěvková organizace</t>
  </si>
  <si>
    <t>Městys Ostrovačice</t>
  </si>
  <si>
    <t>JMK</t>
  </si>
  <si>
    <t>Ostrovačice</t>
  </si>
  <si>
    <t>06/2023</t>
  </si>
  <si>
    <t>09/2023</t>
  </si>
  <si>
    <t>zpracovaná PD</t>
  </si>
  <si>
    <t>Vybudování venkovní učebny pro školní družinu</t>
  </si>
  <si>
    <t>rekonstrukce teresy na budově C na venkovní učebnu pro školní družinu</t>
  </si>
  <si>
    <t>06/2022</t>
  </si>
  <si>
    <t>zpracování PD prozatím nebylo zadáno</t>
  </si>
  <si>
    <t>Vybudování učebny fyziky a chemie</t>
  </si>
  <si>
    <t>rekonstrukce stávající již zastaralé učebny fyziky a chemie v budově B</t>
  </si>
  <si>
    <t xml:space="preserve"> Základní škola a Mateřská škola Vysoké Popovice, okres Brno-venkov, příspěvková organizace</t>
  </si>
  <si>
    <t>Obec Vysoké Popovice</t>
  </si>
  <si>
    <t>Vysoké Popovice</t>
  </si>
  <si>
    <t>Základní a mateřská škola T. G. Masaryka Zastávka, příspěvková organizace</t>
  </si>
  <si>
    <t>Obec Zastávka</t>
  </si>
  <si>
    <t>Nástavba školy a rozšíření odborn. Vzdělávání včetně přístavby odborných kabinetů</t>
  </si>
  <si>
    <t>Zastávka</t>
  </si>
  <si>
    <t>Přístavbou školy dojde k rozvoji odborného vzdělávání v podobě vybudování odborných učeben včetně kabinetů</t>
  </si>
  <si>
    <t>Přístavba prostor školní družiny a klubu</t>
  </si>
  <si>
    <t>Přístavba pomůže řešit kapacitní problémy školní družiny a školního klubu, stejně jako vytvoří zázemí pro dopolední využití pro polytechnickou výchovu a jako zázemí poradenského kontaktního místa.</t>
  </si>
  <si>
    <t>Základní škola Zbraslav, okres Brno venkov, příspěvková organizace</t>
  </si>
  <si>
    <t>Obec Zbraslav</t>
  </si>
  <si>
    <t>Nové třídy - nové možnosti effektivního vzdělávání</t>
  </si>
  <si>
    <t xml:space="preserve">Projekt řeší vybudování dvou nových tříd, každá třída bude mít 15 míst a třetí místnost pro školní poradenstké pracoviště v půdní nástavbě. Třídy budou využity pro výuku jazyků (dělené třídy) a práce s dig. techn. ve vazbě na fyziku, chemii a přírodopis. Projekt zahrnuje náklady na vlastní stavbu včetně vybavení tříd (lavice, židle, skříně, interaktivní tabule a další pomůcky). </t>
  </si>
  <si>
    <t>Nová školní družina - nové možnosti volnočasových aktivit</t>
  </si>
  <si>
    <t>Zbraslav</t>
  </si>
  <si>
    <t>Projekt řeší vybudování nové školní družiny v prostoru nad šatnami sportovní haly, kde vzniknou dvě nová oddělení. Součástí družiny bude malá kuchyňka a sociální zařízení. Projekt zahrnuje náklady na vlastní stavbu včetně vybavení družiny (lavice, židle, skříně, interaktivní tabuli).Součástí projektu je i venkovní dětské hřiště, které bude umístěné v areálu školy. dětské dřevěné a lanové hrací prvky.</t>
  </si>
  <si>
    <t>ZŠ a MŠ Příbram na Moravě</t>
  </si>
  <si>
    <t>Obec Příbram na Moravě</t>
  </si>
  <si>
    <t>Rekonstrukce učebny</t>
  </si>
  <si>
    <t>Příbram na Moravě</t>
  </si>
  <si>
    <t>Polyfunkční učebna</t>
  </si>
  <si>
    <t>Základní škola a Mateřská škola, Domašov, okres Brno-venkov, příspěvková organizace</t>
  </si>
  <si>
    <t>Obec Domašov</t>
  </si>
  <si>
    <t>Domašov</t>
  </si>
  <si>
    <t>Nástavba a modernizace ZŠ Domašov</t>
  </si>
  <si>
    <t xml:space="preserve">Základní škola Rosice, 
příspěvková organizace  </t>
  </si>
  <si>
    <t>Rozšíření kapacit odborných učeben ZŠ Rosice</t>
  </si>
  <si>
    <t>Cílem projektu je podpořit rozvoj klíčových kompetencí vybudováním nových odborných učeben v rámci ZŠ Rosice. Předmětem projektu je transformace části bývalého areálu dřevařského učiliště na další (druhou) budovu základní školy, která bude ve dvou nadzemních podlažích disponovat celkem 12 učebnami a dalšími souvisejícími prostory. Současně bude modernizována budova tělocvičny. Dojde také k modernizaci školní jídelny/přípravny jídel.</t>
  </si>
  <si>
    <t>Propojení budovy ZŠ Rosice a tělocvičny</t>
  </si>
  <si>
    <t>Projekt bude řešit bezpečné, kryté, nadzemní a bezbariérové propojení hlavní budovy základní školy s budovou, kde se nachází tělocvična a odborná učebna dílen ZŠ Rosice. Tím by také došlo k odstranění problematických přesunů žáků ZŠ při výuce tělesné výchovy a pracovních činností, kdy musí opouštět kryté prostory budovy a přecházet silnici v ulici Nad Školami.</t>
  </si>
  <si>
    <t>Základní škola Veverské Knínice, okres Brno - venkov, příspěvková organizace</t>
  </si>
  <si>
    <t>Obec Veverské Knínice</t>
  </si>
  <si>
    <t>Přístavba a modernizace ZŠ Veverské Knínice</t>
  </si>
  <si>
    <t>Veverské Knínice</t>
  </si>
  <si>
    <t>Základní škola Říčany,Okres Brno-venkov, Příspěvková organizace</t>
  </si>
  <si>
    <t>Obec Říčany</t>
  </si>
  <si>
    <t>Sportovní hala pro Základní školu Říčany</t>
  </si>
  <si>
    <t>Říčany</t>
  </si>
  <si>
    <t>Sportovní hala vznikne nedaleko centra obce poblíž venkovního sportovního areálu. Hala bude mít hrací plochu o rozměrech 36x18 m. Bude disponovat plnohodnotným zázemím (šatny A + B,sprchy, WC, sklad, úklid, kabinety atd.)</t>
  </si>
  <si>
    <t>Základní škola Zbýšov, okres Brno-venkov, příspěvková organizace</t>
  </si>
  <si>
    <t>Město Zbýšov</t>
  </si>
  <si>
    <t>Rekonstrukce stávající tělocvičny</t>
  </si>
  <si>
    <t>Zbýšov</t>
  </si>
  <si>
    <t>Centrum sportovních aktivit</t>
  </si>
  <si>
    <t>kryté sportoviště - sportovní cvičná hala</t>
  </si>
  <si>
    <t>EVVO venkovní učebna</t>
  </si>
  <si>
    <t>Efektivní energetické hospodaření</t>
  </si>
  <si>
    <t>Zateplení obálky budovy a půdního prostoru</t>
  </si>
  <si>
    <t>09/2024</t>
  </si>
  <si>
    <t>06/2024</t>
  </si>
  <si>
    <t>09/2025</t>
  </si>
  <si>
    <t xml:space="preserve">zpracování PD prozatím nebylo zadáno </t>
  </si>
  <si>
    <t>projektová dokumentace</t>
  </si>
  <si>
    <t>ano</t>
  </si>
  <si>
    <t>Je zpracovaná PD, vydané stavební povolení, dořešeny majetko-právní vztahy</t>
  </si>
  <si>
    <t>Je zpracovaná územní studie, dořešeny majetko-právní vztahy</t>
  </si>
  <si>
    <t>2024</t>
  </si>
  <si>
    <t>zpracovává PD</t>
  </si>
  <si>
    <t>2023</t>
  </si>
  <si>
    <t>zadaná projektová dokumentace</t>
  </si>
  <si>
    <t>6/2022</t>
  </si>
  <si>
    <t>30.11.2023</t>
  </si>
  <si>
    <t>Projektový záměr</t>
  </si>
  <si>
    <t>6/2021</t>
  </si>
  <si>
    <t>9/2022</t>
  </si>
  <si>
    <t>vydané Společné povolení</t>
  </si>
  <si>
    <t>zpracována objemová studie, vymezena plocha v územním plánu, vykoupen pozemek</t>
  </si>
  <si>
    <t>4/2023</t>
  </si>
  <si>
    <t>2025</t>
  </si>
  <si>
    <t>studie</t>
  </si>
  <si>
    <t>Mateřská škola Újezd u Rosic,
okres Brno-venkov,
příspěvková organizace IČ: 70993734
RED IZO: 600109763
IZO: 107604248</t>
  </si>
  <si>
    <t>Obec Újezd  u Rosic</t>
  </si>
  <si>
    <t>Újezd u Rosic</t>
  </si>
  <si>
    <t>Dostavba budovy mateřské školy</t>
  </si>
  <si>
    <t>Dostavba budovy pro předškolní vzdělávání, kde předpokládáme vznik nové třídy s kapacitou minimálně 20 dětí.</t>
  </si>
  <si>
    <t>Novostavba Mateřské školy Ostrovačice</t>
  </si>
  <si>
    <t>Výstavba nové přízemní budovy mateřské školy se 2 odděleními po 24 dětech s jídelnou, výdejnou stravy a hygienickým zázemím. Výstavbou dojde k rozšíření kapacity MŠ ze stávajících 60 na 82 dětí (bude zrušeno oddělení v budově základní školy, tato učebna musí být uvolněna pro potřeby ZŠ, další 2 oddělení s kapacitou 34 dětí zůstanou umístěny v budově úřadu městyse).</t>
  </si>
  <si>
    <t>Mateřská škola Tetčice, příspěvková organizace</t>
  </si>
  <si>
    <t>Obec Tetčice</t>
  </si>
  <si>
    <t>Smyslová zahrada</t>
  </si>
  <si>
    <t>Tetčice</t>
  </si>
  <si>
    <t>Mateřská škola Zámecká, Rosice, okres Brno-venkov, příspěvková organizace</t>
  </si>
  <si>
    <t>Podpora environmentální výuky v MŠ Zámecká</t>
  </si>
  <si>
    <t>Vybudování venkovní učebny pro environmentální výchovu - v prostorách školní zahrady MŠ Husova</t>
  </si>
  <si>
    <t>Rozšíření Kamínkového hřiště</t>
  </si>
  <si>
    <t>Rozšíření a inovace herních prvků na již vybudovaném hřišti v přírodním stylu, které slouží zároveň jako pomůcka pro environmentální výchovu.</t>
  </si>
  <si>
    <t>Mateřská škola Rudka, okres Brno-venkov, příspěvková organizace</t>
  </si>
  <si>
    <t xml:space="preserve">Obec Rudka </t>
  </si>
  <si>
    <t>Stavební úpravy na vybudování třídy
MŠ, včetně
veškerého vybavení
a zařízení</t>
  </si>
  <si>
    <t>Rudka</t>
  </si>
  <si>
    <t>Stavební úpravy na
vybudování třídy
MŠ, včetně
veškerého vybavení
a zařízení (stoly,
židle, nábytek,
lehátka …),
vybudování
hygienického
zázemí, šatny
včetně vybavení,
elektroinstalace,
vodoinstalace ,
dovybavení školní
kuchyně (
konvektomat, výtah
pro vývoz stravy do
poschodí),
přístupová plošina
na schodiště,
oprava schodiště,
podhledy</t>
  </si>
  <si>
    <t>Mateřská škola Zbraslav, okres Brno-venkov, příspěvková organizace</t>
  </si>
  <si>
    <t>OU Zbraslav</t>
  </si>
  <si>
    <t>MŠ Zbraslav - výstavba nové MŠ</t>
  </si>
  <si>
    <t>Pojekt řeší nedostatečnou kapacitu MŠ a havarijní stav stávající budovy, obsahem je: výstavba nové budovy mateřské školy v blízkosti základní školy</t>
  </si>
  <si>
    <t>Mateřská škola Říčany,okres Brno – venkov,příspěvková organizace</t>
  </si>
  <si>
    <t>ROZŠÍŘENÍ MATEŘSKÉ ŠKOLY V OBCI ŘÍČANY</t>
  </si>
  <si>
    <t>Jedná se o přístavbu stávajícího objektu mateřské školy. Objekt je jednopodlažní, nepodsklepený, zastřešený plochou střechou. Součástí stavby jsou i přilehlé zpevněné plochy a drobné úpravy ve stávajícím objektu. Dále se řeší rozšíření parkovacích ploch před areálem a posun kamenného plotu. Stavba bude sloužit jako mateřská škola pro celoroční užívání. Přístavba je navržena pro 28 dětí (24 + 4 na výjimku).</t>
  </si>
  <si>
    <t xml:space="preserve">Mateřská škola Lesní Hluboké </t>
  </si>
  <si>
    <t xml:space="preserve">Obec Lesní Hluboké </t>
  </si>
  <si>
    <t>Mateřská škola Lesní Hluboké</t>
  </si>
  <si>
    <t>Lesní Hluboké</t>
  </si>
  <si>
    <t>Projekt výstavby nové mateřské školy pro 20 dětí na obecním pozemku v Lesním Hlubokém. Na stavbu bylo vydáno stavební povolení. Projekt řeší kompletní dodávku díla vč. vybavení, herních prvků, zeleně, terénních úprav. Projekt schválen ZO, podpořen odborem školství KÚ JmK.</t>
  </si>
  <si>
    <t>Základní škola a Mateřská škola Zakřany</t>
  </si>
  <si>
    <t>Obec Zakřany</t>
  </si>
  <si>
    <t>Stavba nové MŠ</t>
  </si>
  <si>
    <t>Zakřany</t>
  </si>
  <si>
    <t>Stavba nové MŠ.</t>
  </si>
  <si>
    <t>Přístavba MŠ</t>
  </si>
  <si>
    <t>Přístavba stávající MŠ.</t>
  </si>
  <si>
    <t>Mateřská škola Zbýšov, okres Brno-venkov, příspěvková organizace</t>
  </si>
  <si>
    <t>EVVO přírodní zahrada</t>
  </si>
  <si>
    <t>EVVO venkovní náučné a herní prvky</t>
  </si>
  <si>
    <t>Zateplení fasády staré budovy</t>
  </si>
  <si>
    <t>zpracovává se studie, výkupy pozemků jsou zajištěny, připravují se příslušné smluvní vztahy</t>
  </si>
  <si>
    <t>03/2023</t>
  </si>
  <si>
    <t>Zpracována architektonická studie, je zadáno zpracování projektové dokumetnace; předpoklad získání stavebního povolení 09/2022</t>
  </si>
  <si>
    <t>1/2022</t>
  </si>
  <si>
    <t>12/2022</t>
  </si>
  <si>
    <t>Ne</t>
  </si>
  <si>
    <t>7/2022</t>
  </si>
  <si>
    <t>30.9.2022</t>
  </si>
  <si>
    <t>Zpracována</t>
  </si>
  <si>
    <t>NE</t>
  </si>
  <si>
    <t>zpracovaná studie</t>
  </si>
  <si>
    <t>zpracovaná studie, příprava PD</t>
  </si>
  <si>
    <t xml:space="preserve">Studie </t>
  </si>
  <si>
    <t>probíhá výstavba</t>
  </si>
  <si>
    <t>2/2023</t>
  </si>
  <si>
    <t>Probíhá realizace stavby dle schváleného projektu a stavebního povolení.</t>
  </si>
  <si>
    <t>Efektivní energetické hospodaření - fotovoltaický systém</t>
  </si>
  <si>
    <t>Instalace fotovoltaického systému pro snížení závyslosti na spotřebě eletrické energie</t>
  </si>
  <si>
    <t>x</t>
  </si>
  <si>
    <t>Venkovní učebna, horolezecká stěna, vyvýšené záhony.</t>
  </si>
  <si>
    <t>Učebny školní družiny</t>
  </si>
  <si>
    <t>modernizace učeben školní družiny včetně vybavení</t>
  </si>
  <si>
    <t>2027</t>
  </si>
  <si>
    <t xml:space="preserve">odborné učebny, kabinety, sociální zázemí </t>
  </si>
  <si>
    <t>zpracována PD</t>
  </si>
  <si>
    <t>Vybavení odborných učeben</t>
  </si>
  <si>
    <t>Pořízení vybavení do odborných učeben a kabinetů</t>
  </si>
  <si>
    <t>Vnitřní konektivita školy</t>
  </si>
  <si>
    <t xml:space="preserve"> zajištění vnitřní konektivity školy</t>
  </si>
  <si>
    <t xml:space="preserve">studie </t>
  </si>
  <si>
    <t>Budování a modernizace zázemí školy</t>
  </si>
  <si>
    <t>zázemí pro školní poradenské pracoviště a pro práci s žáky se speciálními vzdělávacími potřebami, Zázemí pro pedagigické a nepedagogické pracovníky, vnitřní a venkovní zázemí pro komunitní aktivity</t>
  </si>
  <si>
    <t>Bezbariérovost školy</t>
  </si>
  <si>
    <t xml:space="preserve">zajištění bezbariérovosti školní budovy a prostor </t>
  </si>
  <si>
    <t>Revitalizace školského zařízení na ZŠ Na Vyhlídce 1158, Rosice</t>
  </si>
  <si>
    <t xml:space="preserve">Cílem projektu je revitalizace bývalého školského zařízení, vč. vybudování nových odborných učeben v nově zřizovaném odloučeném pracovišti ZŠ Rosice. Projekt zahrnuje transformaci části bývalého areálu dřevařského učiliště na nové odloučené pracoviště základní školy, které bude ve dvou nadzemních podlažích disponovat celkem 12 učebnami a dalšími souvisejícími prostory. Mimo to bude také modernizována budova tělocvičny. </t>
  </si>
  <si>
    <t>08/2022</t>
  </si>
  <si>
    <t>30.06.2024</t>
  </si>
  <si>
    <t>Zpracována PD, zahájeny stavební práce na 1. etapě</t>
  </si>
  <si>
    <t>odborné učebny a kabinety, sociální zázemí, bezbariérovost</t>
  </si>
  <si>
    <t>školní konektivita</t>
  </si>
  <si>
    <t>zajištění vnitřní konektivity školy</t>
  </si>
  <si>
    <t>školní družina</t>
  </si>
  <si>
    <t>stavební úpravy a modernizace školní družiny</t>
  </si>
  <si>
    <t>Výdejna pro Základní školu Říčany</t>
  </si>
  <si>
    <t xml:space="preserve">Výdejna bude moderně vybavena, kuchyňské potřeby obměněny, budou k dispozici nové várnice, dřezy, kuchyňský nábytek a vybavení pro výdej jídla. Vše za účelem zrychlení výdeje a navýšení kapacity. </t>
  </si>
  <si>
    <t>zajištěn výběr dodavatele</t>
  </si>
  <si>
    <t>Speciální učebny pro Základní školu Říčany</t>
  </si>
  <si>
    <t xml:space="preserve">Rekonstrukce sklepních prostor školy za účelem vybudování speciálních učeben pro technické vzdělávání. </t>
  </si>
  <si>
    <t>2026</t>
  </si>
  <si>
    <t>venkovní přírodní učebna  se zaměřením na přírodní vědy a EVVO</t>
  </si>
  <si>
    <t>Energetická soběstačnost - fotovoltaický systém</t>
  </si>
  <si>
    <t xml:space="preserve">Rozšíření školské kapacity </t>
  </si>
  <si>
    <t xml:space="preserve">Půdní vestavba za účelem rozšíření výukových kapacit - odborné učebny </t>
  </si>
  <si>
    <t>Energitické úspory ve školní jídelně</t>
  </si>
  <si>
    <t>Výměna elektrospotřebičů a rekonstrukce obálky budovy školní jídelny</t>
  </si>
  <si>
    <t>studie výměny elektrospotřebičů</t>
  </si>
  <si>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</si>
  <si>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</si>
  <si>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t>Výstavba nové mateřské školy</t>
  </si>
  <si>
    <t>Výstavba nové modulární mateřské školy</t>
  </si>
  <si>
    <t>novostavba</t>
  </si>
  <si>
    <t>výběr dodavatele</t>
  </si>
  <si>
    <t>Investice do infrastruktury školy za účelem rovného přístupu ke vzdělávání</t>
  </si>
  <si>
    <t>Projekt řeší tři dílčí oblasti: 1. investice do obdorných učeben - modernizace učeben po stavební stránce včetně vybavení nábytkem a dotykovým panelem; 2.investice do zázemí pro pedagogické a nepedagogické pracovníky - vybudování a modernizace kabinetů přírodovědných předmětů a prvního stupně, úklidových místností a archivu; 3. investice do bezbariérových úprav a rovného přístupu - modernizace sociálních zařízení pro chlapce a dívky, výtah. Realizace musí probíhat po etapách, aby nenarušil provoz školy.</t>
  </si>
  <si>
    <t>zpracovává PD, příprava studie proveditelnosti, průzkum trhu a stanovení předpokládané hodnoty projektu</t>
  </si>
  <si>
    <t>Hraní pod kaštany - místo pro regeneraci sil a relaxaci po vyučování</t>
  </si>
  <si>
    <t>Projekt řeší vybudování nového venkovního dětské hřiště pro věkovou kategorii 6 až 14 let, které bude umístěné v areálu školy. V rámci pracovních činností žáci již vysázeli kaštany, které vymezují hrací plochu. Na téo hrací ploše před kaštany budou umístěnné dětské dřevěné a lanové hrací prvky. Projekt navazuje a schválený projekt "Nová školní drzžina-nové možnosti volnočasových aktivit" v rámci IROP MMR ČR.</t>
  </si>
  <si>
    <t>Modulární výstavba MŠ</t>
  </si>
  <si>
    <t>Navýšení kapacity ZŠ, přístavba ( přestavba )</t>
  </si>
  <si>
    <t>Přestavba, přístavba ZŠ, navýšení kapacity ZŠ</t>
  </si>
  <si>
    <t xml:space="preserve">Nadčasová a moderní škola </t>
  </si>
  <si>
    <t>modernizace učeben prostřednictvím stavebních úprav a pořízení nábytku a vybavení</t>
  </si>
  <si>
    <t>Pořízení vybavení učeben</t>
  </si>
  <si>
    <t>pořízení vybavení a nábytku do učeben, kabinetů a školní družiny</t>
  </si>
  <si>
    <t>2022</t>
  </si>
  <si>
    <t>Jazyková učebna</t>
  </si>
  <si>
    <t xml:space="preserve">kompletní rekonstrukce učebny pro výuku cizích jazyků </t>
  </si>
  <si>
    <t>Modernizace skolní kuchyně</t>
  </si>
  <si>
    <t>Cílem projektu je revitalizace školního stravování na ZŠ. Vzhledem k novému detašovanému pracovišti na Na Vyhlídce 1158, Rosice, kam se bude dovážet jídlo ze stávající kuchyně a vzhledem k úsporám energií stávajícího 25 le starého kuchyňského vybavení a dosluhující vzduchotechnice je třeba investovat do modernizace školní kuchyně.</t>
  </si>
  <si>
    <t>07/2025</t>
  </si>
  <si>
    <t>31.8.2025</t>
  </si>
  <si>
    <t>zpracovaná studie, zpracovává se PD (DUR + DSP)</t>
  </si>
  <si>
    <t>ne - předpoklad 02/2024</t>
  </si>
  <si>
    <t>Navýšení kapacity MŠ o jednu třídu</t>
  </si>
  <si>
    <t xml:space="preserve">Cílem projektu je navýšit kapacitu o jednu třídu formou koupě prostoru o rozloze cca 144 m2 v areálu bývalého drevařského učiliště, včetně vybavení. </t>
  </si>
  <si>
    <t>7/2023</t>
  </si>
  <si>
    <t>8/2023</t>
  </si>
  <si>
    <t>zajištěný výkup</t>
  </si>
  <si>
    <t>záměr nevyžaduje stavební povolení</t>
  </si>
  <si>
    <t>Zřízení nové dětské skupiny</t>
  </si>
  <si>
    <t>Uvolněné prostory po tříde, který se přestěhovala do nové přístavby, se využijí na zřízení nové dětské skupiny pro 12 dětí</t>
  </si>
  <si>
    <t>9/2023</t>
  </si>
  <si>
    <t>Venkovní učebny na školní zahradě</t>
  </si>
  <si>
    <t>Cílem projektu je umožnit žákům ŽŠ Rosice výzku ve venkovním prostředí, umožnit žákům trávit více času venku, což je prospěšné zejména kognitivnímu rozvoji žáků a prospívá emocionální a fyzické pohodě dětí. Pobytek dětí ve venkovních učebnách chceme pozitivně ovlivnit emocionální a fyzický vývoj žáků, jejich sociální dovedností, kreativitu a inteligenci.</t>
  </si>
  <si>
    <t>30.11.2025</t>
  </si>
  <si>
    <t>projektový záměr</t>
  </si>
  <si>
    <t>1/2027</t>
  </si>
  <si>
    <t>8/2028</t>
  </si>
  <si>
    <t>1/2025</t>
  </si>
  <si>
    <t>8/2026</t>
  </si>
  <si>
    <t>6/2026</t>
  </si>
  <si>
    <t>12/2027</t>
  </si>
  <si>
    <t>Výstavba prostoru školního stravování - školní jídelna a školní kuchyně</t>
  </si>
  <si>
    <t>Výstavba vyřeší nastalé kapacitní problémy stávající formy stravování žáků (stravování probíhá ve školní jídelně Gymnázia Zastávka). Bude vytvořen dostatečný kapacitní prostor pro přípravu stravy a stravování žáků základní školy i dětí mateřské školy ve vlastním starvovacím provozu i s ohledem k dalšímu rozvoji základní školy i mateřské školy.</t>
  </si>
  <si>
    <t>Revitalizace školní zahrady s využitím na výchovu a vzdělávání ve venkovních prostorách, přírodní hrací prvky ze zeleně - vrbotín, vodní prvky, sauna, brouzdaliště,, venkovní sprcha, smyslové prvky, zvonkohry, smyslové chodníky, enviromentální prvky domečky pro hmyz,  venkovní učebna, vyhřívaná jurta, interaktivní tabule s poznáváním founy a floury, rybníček, houpací sítě, pro odpočinek, stinné místa, prvky na rozvoj hrubé motoriky, vodní prvky se spádem.</t>
  </si>
  <si>
    <t>Studie zpracována, Probíhá zpracování PD DÚR +DSP</t>
  </si>
  <si>
    <t>Doplnění vybavení učeben</t>
  </si>
  <si>
    <t>Doplnění vybavení stávající MŠ</t>
  </si>
  <si>
    <t>studie v přípravě</t>
  </si>
  <si>
    <t>CENTRUM TEENAGERŮ KAMÍNKY - OTEVŘENÝ KLUB</t>
  </si>
  <si>
    <t>1/2026</t>
  </si>
  <si>
    <t>12/2026</t>
  </si>
  <si>
    <t>DOPRAVNÍ HŘIŠTĚ</t>
  </si>
  <si>
    <t>Vybudování dopravního hřiště, které bude sloužit k výuce dopravní výchovy žáků ORP Rosice (realizované podle školních osnov pro děti 4. tříd ZŠ). Dopravní hřiště bude také v odpoledních hodinách přístupné veřejnosti - jak pro organizované aktivity s dopravní tématikou, tak pro spontánní činnost dětí, které vedou k osvětě i k prevenci rizikového chování v dopravním provozu.</t>
  </si>
  <si>
    <t>po</t>
  </si>
  <si>
    <t>CENTRUM DOPRAVNÍ VÝCHOVY</t>
  </si>
  <si>
    <t>Nákup a rekontrukce prostor na adrese Na mýtě 86. Zařízení bude fungovat jako centrum dopravní výchovy - v dopoledních hodinách zázemí pro výuku teorie dopravní nauky a dalších výukových programů a odpoledne jako centrum volnočasových aktivit.</t>
  </si>
  <si>
    <t>út</t>
  </si>
  <si>
    <t>8/2027</t>
  </si>
  <si>
    <t>Instalace klimatizace a rekuperační jednotky do MŠ</t>
  </si>
  <si>
    <t>Tělocvična ZŠ Vysoké Popovice - novostavba</t>
  </si>
  <si>
    <t>Stavba tělocvičny pro účely ZŠ a další sportovní organizace. Ochoz bude využit pro místní knihovnu.</t>
  </si>
  <si>
    <t>Vybavení prostoru - sportovní vybavení, zázemí k výuce a komunitnímu setkání</t>
  </si>
  <si>
    <t>Vybudování učeben pro přírodní vědy</t>
  </si>
  <si>
    <t>rekonstrukce dvou stávajících učeben v budově A na odborné učebny zeměpisu a přírodopisu + přilehlá chodba a schodiště</t>
  </si>
  <si>
    <t>Komunitní centrum - půdní vestavba na budově B základní školy</t>
  </si>
  <si>
    <t>realizace půdní vestavby sloužící pro společná setkávání, volnočasové aktivity + rekonstrukce schodiště</t>
  </si>
  <si>
    <t>Outdoorové hřiště, park</t>
  </si>
  <si>
    <t>Úprava venkovního terénu a realizace outdoorového hřiště pro TV, ŠD a ŠK jako součást parku</t>
  </si>
  <si>
    <t>01/2025</t>
  </si>
  <si>
    <t>Instalace klimatizace a rekuperační jednotky do tříd MŠ</t>
  </si>
  <si>
    <t>rozpracována PD a RTS rozpočet</t>
  </si>
  <si>
    <t>rozpracována studie</t>
  </si>
  <si>
    <t>projekt je připravován, zažádáno o územní souhlas, v 6/2021 byly zjištěny problémy se statikou stávájící budovy MŠ a dále je problém s kapacitou (převis žáků, které nebylo možné přijmout je jen v roce 2021 celkem 25)</t>
  </si>
  <si>
    <t>Kompletní rekonstrukce, tj. podlahy, stropy, omítky, podhledy, malby, rozvody el., vody a odpadů, nová tabule a osvětlení</t>
  </si>
  <si>
    <t>Přebudování bývalého vodárenského zařízenÍ na centrum teenagerů. Hlavním záměrem je vybudovat zařízení, které bude primárně sloužit ke sdružování teenagerů, jak na pravidelnou volnočasovou činnost tak na nízkoprahové aktivity a provoz otevřeného klubu. Účastníci by využívali také venkovní zázemí - vybudovanou venkovní klubovnu a sportovní prvky (U rampu na koloběžky a podobně).</t>
  </si>
  <si>
    <t>02/2025</t>
  </si>
  <si>
    <t>učebna přírodopisu</t>
  </si>
  <si>
    <t>kompletní rekonstrukce učebny přírodopisu</t>
  </si>
  <si>
    <t>07/2026</t>
  </si>
  <si>
    <t>08/2026</t>
  </si>
  <si>
    <t>zpracovaná PD a cenová nabídka</t>
  </si>
  <si>
    <t>učebna zeměpisu</t>
  </si>
  <si>
    <t>kompletní rekonstrukce učebny zeměpisu</t>
  </si>
  <si>
    <t>Schváleno ve Veverské Bítýšce dne 5.6.2025 "Řídícím výborem MAP Rosice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</si>
</sst>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K_č"/>
    <numFmt numFmtId="165" formatCode="#,##0\ &quot;Kč&quot;"/>
  </numFmts>
  <fonts count="48"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
      <sz val="9"/>
      <color theme="1"/>
      <name val="Calibri"/>
      <family val="2"/>
      <charset val="238"/>
      <scheme val="minor"/>
    </font>
    <font>
      <b/>
      <sz val="9"/>
      <color theme="1"/>
      <name val="Calibri"/>
      <family val="2"/>
      <charset val="238"/>
      <scheme val="minor"/>
    </font>
    <font>
      <sz val="10"/>
      <color rgb="FF00B050"/>
      <name val="Calibri"/>
      <family val="2"/>
      <charset val="238"/>
      <scheme val="minor"/>
    </font>
    <font>
      <b/>
      <sz val="10"/>
      <color rgb="FF00B050"/>
      <name val="Calibri"/>
      <family val="2"/>
      <charset val="238"/>
      <scheme val="minor"/>
    </font>
    <font>
      <sz val="8"/>
      <name val="Calibri"/>
      <family val="2"/>
      <charset val="238"/>
      <scheme val="minor"/>
    </font>
    <font>
      <b/>
      <sz val="8"/>
      <name val="Calibri"/>
      <family val="2"/>
      <charset val="238"/>
      <scheme val="minor"/>
    </font>
    <font>
      <vertAlign val="superscript"/>
      <sz val="10"/>
      <name val="Calibri"/>
      <family val="2"/>
      <charset val="238"/>
      <scheme val="minor"/>
    </font>
    <font>
      <sz val="11"/>
      <color theme="1"/>
      <name val="Calibri"/>
      <family val="2"/>
      <scheme val="minor"/>
    </font>
    <font>
      <u/>
      <sz val="11"/>
      <color theme="10"/>
      <name val="Calibri"/>
      <family val="2"/>
      <scheme val="minor"/>
    </font>
    <font>
      <i/>
      <sz val="11"/>
      <name val="Calibri"/>
      <family val="2"/>
      <charset val="238"/>
      <scheme val="minor"/>
    </font>
    <font>
      <i/>
      <sz val="10"/>
      <name val="Calibri"/>
      <family val="2"/>
      <charset val="238"/>
      <scheme val="minor"/>
    </font>
    <font>
      <b/>
      <i/>
      <sz val="10"/>
      <name val="Calibri"/>
      <family val="2"/>
      <charset val="238"/>
      <scheme val="minor"/>
    </font>
    <font>
      <sz val="10"/>
      <name val="Calibri"/>
      <family val="2"/>
      <scheme val="minor"/>
    </font>
    <font>
      <sz val="11"/>
      <name val="Calibri"/>
      <family val="2"/>
      <scheme val="minor"/>
    </font>
    <font>
      <sz val="10"/>
      <color theme="9"/>
      <name val="Calibri"/>
      <family val="2"/>
      <charset val="238"/>
      <scheme val="minor"/>
    </font>
    <font>
      <sz val="9"/>
      <name val="Calibri"/>
      <family val="2"/>
      <charset val="238"/>
      <scheme val="minor"/>
    </font>
    <font>
      <sz val="11"/>
      <color theme="9"/>
      <name val="Calibri"/>
      <family val="2"/>
      <charset val="238"/>
      <scheme val="minor"/>
    </font>
    <font>
      <sz val="8"/>
      <color theme="9"/>
      <name val="Calibri"/>
      <family val="2"/>
      <charset val="238"/>
      <scheme val="minor"/>
    </font>
    <font>
      <b/>
      <sz val="8"/>
      <color theme="9"/>
      <name val="Calibri"/>
      <family val="2"/>
      <charset val="238"/>
      <scheme val="minor"/>
    </font>
    <font>
      <sz val="11"/>
      <color rgb="FF00B050"/>
      <name val="Calibri"/>
      <family val="2"/>
      <charset val="238"/>
      <scheme val="minor"/>
    </font>
    <font>
      <b/>
      <sz val="9"/>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7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right/>
      <top style="thin">
        <color indexed="64"/>
      </top>
      <bottom/>
      <diagonal/>
    </border>
    <border>
      <left style="medium">
        <color indexed="64"/>
      </left>
      <right style="medium">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s>
  <cellStyleXfs count="6">
    <xf numFmtId="0" fontId="0" fillId="0" borderId="0"/>
    <xf numFmtId="0" fontId="17" fillId="0" borderId="0" applyNumberFormat="0" applyFill="0" applyBorder="0" applyAlignment="0" applyProtection="0"/>
    <xf numFmtId="9" fontId="25" fillId="0" borderId="0" applyFont="0" applyFill="0" applyBorder="0" applyAlignment="0" applyProtection="0"/>
    <xf numFmtId="0" fontId="34" fillId="0" borderId="0"/>
    <xf numFmtId="9" fontId="34" fillId="0" borderId="0" applyFont="0" applyFill="0" applyBorder="0" applyAlignment="0" applyProtection="0"/>
    <xf numFmtId="0" fontId="35" fillId="0" borderId="0" applyNumberFormat="0" applyFill="0" applyBorder="0" applyAlignment="0" applyProtection="0"/>
  </cellStyleXfs>
  <cellXfs count="630">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3" fontId="0" fillId="0" borderId="0" xfId="0" applyNumberFormat="1" applyProtection="1">
      <protection locked="0"/>
    </xf>
    <xf numFmtId="0" fontId="21" fillId="0" borderId="0" xfId="0" applyFont="1" applyProtection="1">
      <protection locked="0"/>
    </xf>
    <xf numFmtId="3" fontId="21" fillId="0" borderId="0" xfId="0" applyNumberFormat="1" applyFont="1" applyProtection="1">
      <protection locked="0"/>
    </xf>
    <xf numFmtId="3" fontId="14" fillId="0" borderId="0" xfId="0" applyNumberFormat="1" applyFont="1" applyProtection="1">
      <protection locked="0"/>
    </xf>
    <xf numFmtId="0" fontId="0" fillId="2" borderId="0" xfId="0" applyFill="1" applyProtection="1">
      <protection locked="0"/>
    </xf>
    <xf numFmtId="0" fontId="0" fillId="0" borderId="0" xfId="0" applyAlignment="1" applyProtection="1">
      <alignment horizontal="center"/>
      <protection locked="0"/>
    </xf>
    <xf numFmtId="0" fontId="16" fillId="0" borderId="0" xfId="0" applyFont="1"/>
    <xf numFmtId="0" fontId="14" fillId="0" borderId="0" xfId="0" applyFont="1"/>
    <xf numFmtId="0" fontId="19" fillId="0" borderId="0" xfId="0" applyFont="1"/>
    <xf numFmtId="0" fontId="7" fillId="0" borderId="0" xfId="0" applyFont="1"/>
    <xf numFmtId="0" fontId="19" fillId="0" borderId="49" xfId="0" applyFont="1" applyBorder="1"/>
    <xf numFmtId="0" fontId="19" fillId="0" borderId="50" xfId="0" applyFont="1" applyBorder="1"/>
    <xf numFmtId="0" fontId="19" fillId="0" borderId="51" xfId="0" applyFont="1" applyBorder="1" applyAlignment="1">
      <alignment horizontal="center"/>
    </xf>
    <xf numFmtId="0" fontId="14" fillId="0" borderId="44" xfId="0" applyFont="1" applyBorder="1"/>
    <xf numFmtId="9" fontId="14" fillId="0" borderId="45" xfId="2" applyFont="1" applyFill="1" applyBorder="1" applyAlignment="1" applyProtection="1">
      <alignment horizontal="center"/>
    </xf>
    <xf numFmtId="0" fontId="14" fillId="3" borderId="44" xfId="0" applyFont="1" applyFill="1" applyBorder="1"/>
    <xf numFmtId="0" fontId="0" fillId="3" borderId="0" xfId="0" applyFill="1"/>
    <xf numFmtId="9" fontId="14" fillId="3" borderId="45" xfId="2" applyFont="1" applyFill="1" applyBorder="1" applyAlignment="1" applyProtection="1">
      <alignment horizontal="center"/>
    </xf>
    <xf numFmtId="0" fontId="14" fillId="4" borderId="44" xfId="0" applyFont="1" applyFill="1" applyBorder="1"/>
    <xf numFmtId="0" fontId="0" fillId="4" borderId="0" xfId="0" applyFill="1"/>
    <xf numFmtId="9" fontId="14" fillId="4" borderId="45" xfId="2" applyFont="1" applyFill="1" applyBorder="1" applyAlignment="1" applyProtection="1">
      <alignment horizontal="center"/>
    </xf>
    <xf numFmtId="0" fontId="14" fillId="4" borderId="46" xfId="0" applyFont="1" applyFill="1" applyBorder="1"/>
    <xf numFmtId="0" fontId="0" fillId="4" borderId="47" xfId="0" applyFill="1" applyBorder="1"/>
    <xf numFmtId="9" fontId="14" fillId="4" borderId="48" xfId="2" applyFont="1" applyFill="1" applyBorder="1" applyAlignment="1" applyProtection="1">
      <alignment horizontal="center"/>
    </xf>
    <xf numFmtId="49" fontId="14" fillId="0" borderId="0" xfId="0" applyNumberFormat="1" applyFont="1"/>
    <xf numFmtId="0" fontId="15" fillId="0" borderId="0" xfId="0" applyFont="1"/>
    <xf numFmtId="0" fontId="20" fillId="0" borderId="0" xfId="1" applyFont="1" applyProtection="1"/>
    <xf numFmtId="0" fontId="24" fillId="0" borderId="0" xfId="0" applyFont="1"/>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3" fontId="13" fillId="0" borderId="4" xfId="0" applyNumberFormat="1" applyFont="1" applyBorder="1" applyAlignment="1">
      <alignment vertical="center" wrapText="1"/>
    </xf>
    <xf numFmtId="3" fontId="13" fillId="0" borderId="6" xfId="0" applyNumberFormat="1" applyFont="1" applyBorder="1" applyAlignment="1">
      <alignment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2" borderId="4"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0" borderId="14" xfId="0" applyFont="1" applyBorder="1" applyAlignment="1">
      <alignment horizontal="center" vertical="center" wrapText="1"/>
    </xf>
    <xf numFmtId="0" fontId="7" fillId="2" borderId="0" xfId="0" applyFont="1" applyFill="1" applyProtection="1">
      <protection locked="0"/>
    </xf>
    <xf numFmtId="0" fontId="14" fillId="2" borderId="0" xfId="0" applyFont="1" applyFill="1" applyProtection="1">
      <protection locked="0"/>
    </xf>
    <xf numFmtId="0" fontId="7" fillId="0" borderId="12" xfId="0" applyFont="1" applyBorder="1" applyProtection="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7" fillId="0" borderId="78" xfId="0" applyFont="1" applyBorder="1" applyAlignment="1" applyProtection="1">
      <alignment horizontal="center" vertical="center" wrapText="1"/>
      <protection locked="0"/>
    </xf>
    <xf numFmtId="0" fontId="8" fillId="0" borderId="14" xfId="0" applyFont="1" applyBorder="1" applyAlignment="1" applyProtection="1">
      <alignment horizontal="left" vertical="center"/>
      <protection locked="0"/>
    </xf>
    <xf numFmtId="0" fontId="8" fillId="0" borderId="14" xfId="0" applyFont="1" applyBorder="1" applyAlignment="1" applyProtection="1">
      <alignment horizontal="left" vertical="center" wrapText="1"/>
      <protection locked="0"/>
    </xf>
    <xf numFmtId="3" fontId="8" fillId="0" borderId="4" xfId="0" applyNumberFormat="1" applyFont="1" applyBorder="1" applyAlignment="1" applyProtection="1">
      <alignment horizontal="left" vertical="center" wrapText="1"/>
      <protection locked="0"/>
    </xf>
    <xf numFmtId="3" fontId="7" fillId="0" borderId="6" xfId="0" applyNumberFormat="1" applyFont="1" applyBorder="1" applyAlignment="1" applyProtection="1">
      <alignment vertical="center"/>
      <protection locked="0"/>
    </xf>
    <xf numFmtId="0" fontId="8" fillId="0" borderId="4"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4"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14" xfId="0" applyFont="1" applyBorder="1" applyAlignment="1" applyProtection="1">
      <alignment vertical="center" wrapText="1"/>
      <protection locked="0"/>
    </xf>
    <xf numFmtId="0" fontId="0" fillId="0" borderId="64" xfId="0" applyBorder="1" applyProtection="1">
      <protection locked="0"/>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0" fillId="0" borderId="13" xfId="0" applyBorder="1" applyAlignment="1" applyProtection="1">
      <alignment horizontal="center"/>
      <protection locked="0"/>
    </xf>
    <xf numFmtId="49" fontId="4" fillId="0" borderId="54"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49" fontId="22" fillId="0" borderId="13" xfId="0" applyNumberFormat="1" applyFont="1" applyBorder="1" applyAlignment="1" applyProtection="1">
      <alignment horizontal="center" vertical="center" wrapText="1"/>
      <protection locked="0"/>
    </xf>
    <xf numFmtId="49" fontId="13" fillId="0" borderId="13" xfId="0" applyNumberFormat="1" applyFont="1" applyBorder="1" applyAlignment="1" applyProtection="1">
      <alignment horizontal="center" vertical="center"/>
      <protection locked="0"/>
    </xf>
    <xf numFmtId="0" fontId="13" fillId="0" borderId="13" xfId="0" applyFont="1" applyBorder="1" applyAlignment="1" applyProtection="1">
      <alignment horizontal="center" vertical="center" wrapText="1"/>
      <protection locked="0"/>
    </xf>
    <xf numFmtId="3" fontId="4" fillId="0" borderId="1" xfId="0" applyNumberFormat="1" applyFont="1" applyBorder="1" applyAlignment="1" applyProtection="1">
      <alignment horizontal="center" vertical="center" wrapText="1"/>
      <protection locked="0"/>
    </xf>
    <xf numFmtId="3" fontId="0" fillId="0" borderId="3" xfId="0" applyNumberForma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0" fillId="0" borderId="52" xfId="0" applyBorder="1" applyAlignment="1" applyProtection="1">
      <alignment horizontal="center"/>
      <protection locked="0"/>
    </xf>
    <xf numFmtId="0" fontId="4" fillId="0" borderId="51"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1" fontId="4" fillId="0" borderId="25" xfId="0" applyNumberFormat="1"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protection locked="0"/>
    </xf>
    <xf numFmtId="0" fontId="4" fillId="0" borderId="31" xfId="0" applyFont="1" applyBorder="1" applyAlignment="1" applyProtection="1">
      <alignment horizontal="center" vertical="center" wrapText="1"/>
      <protection locked="0"/>
    </xf>
    <xf numFmtId="3" fontId="4" fillId="0" borderId="23" xfId="0" applyNumberFormat="1" applyFont="1" applyBorder="1" applyAlignment="1" applyProtection="1">
      <alignment horizontal="center" vertical="center" wrapText="1"/>
      <protection locked="0"/>
    </xf>
    <xf numFmtId="49" fontId="4" fillId="0" borderId="23"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0" fontId="3" fillId="0" borderId="23"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29" fillId="0" borderId="48" xfId="0" applyFont="1" applyBorder="1" applyAlignment="1" applyProtection="1">
      <alignment horizontal="center" vertical="center" wrapText="1"/>
      <protection locked="0"/>
    </xf>
    <xf numFmtId="0" fontId="29" fillId="0" borderId="53" xfId="0" applyFont="1" applyBorder="1" applyAlignment="1" applyProtection="1">
      <alignment horizontal="center" vertical="center" wrapText="1"/>
      <protection locked="0"/>
    </xf>
    <xf numFmtId="1" fontId="29" fillId="0" borderId="38" xfId="0" applyNumberFormat="1" applyFont="1" applyBorder="1" applyAlignment="1" applyProtection="1">
      <alignment horizontal="center" vertical="center" wrapText="1"/>
      <protection locked="0"/>
    </xf>
    <xf numFmtId="0" fontId="29" fillId="0" borderId="24" xfId="0" applyFont="1" applyBorder="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29" fillId="0" borderId="52" xfId="0" applyFont="1" applyBorder="1" applyAlignment="1" applyProtection="1">
      <alignment horizontal="center" vertical="center"/>
      <protection locked="0"/>
    </xf>
    <xf numFmtId="0" fontId="29" fillId="0" borderId="11" xfId="0" applyFont="1" applyBorder="1" applyAlignment="1" applyProtection="1">
      <alignment horizontal="center" vertical="center" wrapText="1"/>
      <protection locked="0"/>
    </xf>
    <xf numFmtId="3" fontId="29" fillId="0" borderId="37" xfId="0" applyNumberFormat="1" applyFont="1" applyBorder="1" applyAlignment="1" applyProtection="1">
      <alignment horizontal="center" vertical="center" wrapText="1"/>
      <protection locked="0"/>
    </xf>
    <xf numFmtId="49" fontId="29" fillId="0" borderId="37" xfId="0" applyNumberFormat="1" applyFont="1" applyBorder="1" applyAlignment="1" applyProtection="1">
      <alignment horizontal="center" vertical="center"/>
      <protection locked="0"/>
    </xf>
    <xf numFmtId="49" fontId="29" fillId="0" borderId="38" xfId="0" applyNumberFormat="1" applyFont="1" applyBorder="1" applyAlignment="1" applyProtection="1">
      <alignment horizontal="center" vertical="center"/>
      <protection locked="0"/>
    </xf>
    <xf numFmtId="0" fontId="30" fillId="0" borderId="20" xfId="0" applyFont="1" applyBorder="1" applyAlignment="1" applyProtection="1">
      <alignment horizontal="center" vertical="center" wrapText="1"/>
      <protection locked="0"/>
    </xf>
    <xf numFmtId="0" fontId="30" fillId="0" borderId="21" xfId="0" applyFont="1" applyBorder="1" applyAlignment="1" applyProtection="1">
      <alignment horizontal="center" vertical="center" wrapText="1"/>
      <protection locked="0"/>
    </xf>
    <xf numFmtId="0" fontId="30" fillId="0" borderId="22" xfId="0" applyFont="1" applyBorder="1" applyAlignment="1" applyProtection="1">
      <alignment horizontal="center" vertical="center" wrapText="1"/>
      <protection locked="0"/>
    </xf>
    <xf numFmtId="0" fontId="29" fillId="0" borderId="23" xfId="0" applyFont="1" applyBorder="1" applyAlignment="1" applyProtection="1">
      <alignment horizontal="center" vertical="center" wrapText="1"/>
      <protection locked="0"/>
    </xf>
    <xf numFmtId="0" fontId="29" fillId="0" borderId="22"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1" fontId="4" fillId="0" borderId="38" xfId="0" applyNumberFormat="1" applyFont="1" applyBorder="1" applyAlignment="1" applyProtection="1">
      <alignment horizontal="center" vertical="center" wrapText="1"/>
      <protection locked="0"/>
    </xf>
    <xf numFmtId="0" fontId="22" fillId="0" borderId="56" xfId="0" applyFont="1" applyBorder="1" applyAlignment="1" applyProtection="1">
      <alignment horizontal="center" vertical="center" wrapText="1"/>
      <protection locked="0"/>
    </xf>
    <xf numFmtId="0" fontId="13" fillId="0" borderId="56" xfId="0" applyFont="1" applyBorder="1" applyAlignment="1" applyProtection="1">
      <alignment horizontal="center" vertical="center"/>
      <protection locked="0"/>
    </xf>
    <xf numFmtId="0" fontId="13" fillId="0" borderId="56" xfId="0" applyFont="1" applyBorder="1" applyAlignment="1" applyProtection="1">
      <alignment horizontal="center" vertical="center" wrapText="1"/>
      <protection locked="0"/>
    </xf>
    <xf numFmtId="3" fontId="4" fillId="0" borderId="35" xfId="0" applyNumberFormat="1" applyFont="1" applyBorder="1" applyAlignment="1" applyProtection="1">
      <alignment horizontal="center" vertical="center" wrapText="1"/>
      <protection locked="0"/>
    </xf>
    <xf numFmtId="49" fontId="4" fillId="0" borderId="35" xfId="0" applyNumberFormat="1" applyFont="1" applyBorder="1" applyAlignment="1" applyProtection="1">
      <alignment horizontal="center" vertical="center"/>
      <protection locked="0"/>
    </xf>
    <xf numFmtId="49" fontId="4" fillId="0" borderId="36" xfId="0" applyNumberFormat="1" applyFont="1" applyBorder="1" applyAlignment="1" applyProtection="1">
      <alignment horizontal="center" vertical="center"/>
      <protection locked="0"/>
    </xf>
    <xf numFmtId="0" fontId="3" fillId="0" borderId="35"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0" borderId="56"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46" fillId="0" borderId="52" xfId="0" applyFont="1" applyBorder="1" applyAlignment="1" applyProtection="1">
      <alignment horizontal="center"/>
      <protection locked="0"/>
    </xf>
    <xf numFmtId="3" fontId="46" fillId="0" borderId="3" xfId="0" applyNumberFormat="1" applyFont="1" applyBorder="1" applyAlignment="1" applyProtection="1">
      <alignment horizontal="center" vertical="center"/>
      <protection locked="0"/>
    </xf>
    <xf numFmtId="0" fontId="4" fillId="0" borderId="54"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23" fillId="0" borderId="31" xfId="0" applyFont="1" applyBorder="1" applyAlignment="1" applyProtection="1">
      <alignment horizontal="center" vertical="center" wrapText="1"/>
      <protection locked="0"/>
    </xf>
    <xf numFmtId="0" fontId="39" fillId="0" borderId="13" xfId="0" applyFont="1" applyBorder="1" applyAlignment="1" applyProtection="1">
      <alignment horizontal="center" vertical="center"/>
      <protection locked="0"/>
    </xf>
    <xf numFmtId="0" fontId="39" fillId="0" borderId="13" xfId="0" applyFont="1" applyBorder="1" applyAlignment="1" applyProtection="1">
      <alignment horizontal="center" vertical="center" wrapText="1"/>
      <protection locked="0"/>
    </xf>
    <xf numFmtId="3" fontId="39" fillId="0" borderId="1" xfId="0" applyNumberFormat="1" applyFont="1" applyBorder="1" applyAlignment="1" applyProtection="1">
      <alignment horizontal="center" vertical="center"/>
      <protection locked="0"/>
    </xf>
    <xf numFmtId="3" fontId="40" fillId="0" borderId="3" xfId="0" applyNumberFormat="1" applyFont="1" applyBorder="1" applyAlignment="1" applyProtection="1">
      <alignment horizontal="center" vertical="center"/>
      <protection locked="0"/>
    </xf>
    <xf numFmtId="49" fontId="39" fillId="0" borderId="1" xfId="0" applyNumberFormat="1" applyFont="1" applyBorder="1" applyAlignment="1" applyProtection="1">
      <alignment horizontal="center" vertical="center"/>
      <protection locked="0"/>
    </xf>
    <xf numFmtId="49" fontId="39" fillId="0" borderId="3"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4" fillId="0" borderId="27"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protection locked="0"/>
    </xf>
    <xf numFmtId="49" fontId="13" fillId="0" borderId="23" xfId="3" applyNumberFormat="1" applyFont="1" applyBorder="1" applyAlignment="1" applyProtection="1">
      <alignment horizontal="center" vertical="center" wrapText="1"/>
      <protection locked="0"/>
    </xf>
    <xf numFmtId="49" fontId="13" fillId="0" borderId="25" xfId="3" applyNumberFormat="1" applyFont="1" applyBorder="1" applyAlignment="1" applyProtection="1">
      <alignment horizontal="center" vertical="center" wrapText="1"/>
      <protection locked="0"/>
    </xf>
    <xf numFmtId="0" fontId="13"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1" fillId="0" borderId="13" xfId="0" applyFont="1" applyBorder="1" applyAlignment="1" applyProtection="1">
      <alignment horizontal="center" vertical="center" wrapText="1"/>
      <protection locked="0"/>
    </xf>
    <xf numFmtId="3" fontId="13" fillId="0" borderId="1" xfId="0" applyNumberFormat="1" applyFont="1" applyBorder="1" applyAlignment="1" applyProtection="1">
      <alignment horizontal="center" vertical="center"/>
      <protection locked="0"/>
    </xf>
    <xf numFmtId="3" fontId="14" fillId="0" borderId="3"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49" fontId="13" fillId="0" borderId="3" xfId="0" applyNumberFormat="1" applyFont="1" applyBorder="1" applyAlignment="1" applyProtection="1">
      <alignment horizontal="center" vertical="center"/>
      <protection locked="0"/>
    </xf>
    <xf numFmtId="0" fontId="13" fillId="0" borderId="54"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22" fillId="0" borderId="13" xfId="0" applyFont="1" applyBorder="1" applyAlignment="1" applyProtection="1">
      <alignment horizontal="center" vertical="center" wrapText="1"/>
      <protection locked="0"/>
    </xf>
    <xf numFmtId="49" fontId="13" fillId="0" borderId="1" xfId="0" applyNumberFormat="1"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24" fillId="0" borderId="0" xfId="0" applyFont="1" applyAlignment="1" applyProtection="1">
      <alignment wrapText="1"/>
      <protection locked="0"/>
    </xf>
    <xf numFmtId="0" fontId="13" fillId="0" borderId="2" xfId="0" applyFont="1" applyBorder="1" applyAlignment="1" applyProtection="1">
      <alignment horizontal="center" vertical="center" wrapText="1"/>
      <protection locked="0"/>
    </xf>
    <xf numFmtId="0" fontId="13" fillId="0" borderId="57"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3"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protection locked="0"/>
    </xf>
    <xf numFmtId="0" fontId="4" fillId="0" borderId="58"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59"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22" fillId="0" borderId="60" xfId="0" applyFont="1" applyBorder="1" applyAlignment="1" applyProtection="1">
      <alignment horizontal="center" vertical="center" wrapText="1"/>
      <protection locked="0"/>
    </xf>
    <xf numFmtId="0" fontId="13" fillId="0" borderId="6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protection locked="0"/>
    </xf>
    <xf numFmtId="0" fontId="13" fillId="0" borderId="31" xfId="0" applyFont="1" applyBorder="1" applyAlignment="1" applyProtection="1">
      <alignment horizontal="center" vertical="center" wrapText="1"/>
      <protection locked="0"/>
    </xf>
    <xf numFmtId="3" fontId="31" fillId="0" borderId="23" xfId="0" applyNumberFormat="1" applyFont="1" applyBorder="1" applyAlignment="1" applyProtection="1">
      <alignment horizontal="center" vertical="center"/>
      <protection locked="0"/>
    </xf>
    <xf numFmtId="3" fontId="31" fillId="0" borderId="25" xfId="0" applyNumberFormat="1" applyFont="1" applyBorder="1" applyAlignment="1" applyProtection="1">
      <alignment horizontal="center" vertical="center"/>
      <protection locked="0"/>
    </xf>
    <xf numFmtId="49" fontId="31" fillId="0" borderId="23" xfId="0" applyNumberFormat="1" applyFont="1" applyBorder="1" applyAlignment="1" applyProtection="1">
      <alignment horizontal="center" vertical="center"/>
      <protection locked="0"/>
    </xf>
    <xf numFmtId="49" fontId="31" fillId="0" borderId="25" xfId="0" applyNumberFormat="1" applyFont="1" applyBorder="1" applyAlignment="1" applyProtection="1">
      <alignment horizontal="center" vertical="center"/>
      <protection locked="0"/>
    </xf>
    <xf numFmtId="0" fontId="32" fillId="0" borderId="23" xfId="0" applyFont="1" applyBorder="1" applyAlignment="1" applyProtection="1">
      <alignment horizontal="center" vertical="center"/>
      <protection locked="0"/>
    </xf>
    <xf numFmtId="0" fontId="32" fillId="0" borderId="24" xfId="0" applyFont="1" applyBorder="1" applyAlignment="1" applyProtection="1">
      <alignment horizontal="center" vertical="center"/>
      <protection locked="0"/>
    </xf>
    <xf numFmtId="0" fontId="32" fillId="0" borderId="25" xfId="0" applyFont="1" applyBorder="1" applyAlignment="1" applyProtection="1">
      <alignment horizontal="center" vertical="center"/>
      <protection locked="0"/>
    </xf>
    <xf numFmtId="0" fontId="32" fillId="0" borderId="31"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31" fillId="0" borderId="25" xfId="0" applyFont="1" applyBorder="1" applyAlignment="1" applyProtection="1">
      <alignment horizontal="center" vertical="center"/>
      <protection locked="0"/>
    </xf>
    <xf numFmtId="0" fontId="43" fillId="0" borderId="13" xfId="0" applyFont="1" applyBorder="1" applyAlignment="1" applyProtection="1">
      <alignment horizontal="center"/>
      <protection locked="0"/>
    </xf>
    <xf numFmtId="0" fontId="44" fillId="0" borderId="35"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protection locked="0"/>
    </xf>
    <xf numFmtId="0" fontId="44" fillId="0" borderId="62" xfId="0" applyFont="1" applyBorder="1" applyAlignment="1" applyProtection="1">
      <alignment horizontal="center" vertical="center"/>
      <protection locked="0"/>
    </xf>
    <xf numFmtId="0" fontId="44" fillId="0" borderId="6" xfId="0" applyFont="1" applyBorder="1" applyAlignment="1" applyProtection="1">
      <alignment horizontal="center" vertical="center" wrapText="1"/>
      <protection locked="0"/>
    </xf>
    <xf numFmtId="0" fontId="45" fillId="0" borderId="56" xfId="0" applyFont="1" applyBorder="1" applyAlignment="1" applyProtection="1">
      <alignment horizontal="center" vertical="center" wrapText="1"/>
      <protection locked="0"/>
    </xf>
    <xf numFmtId="0" fontId="44" fillId="0" borderId="56" xfId="0" applyFont="1" applyBorder="1" applyAlignment="1" applyProtection="1">
      <alignment horizontal="center" vertical="center"/>
      <protection locked="0"/>
    </xf>
    <xf numFmtId="0" fontId="44" fillId="0" borderId="31" xfId="0" applyFont="1" applyBorder="1" applyAlignment="1" applyProtection="1">
      <alignment horizontal="center" vertical="center"/>
      <protection locked="0"/>
    </xf>
    <xf numFmtId="0" fontId="44" fillId="0" borderId="31" xfId="0" applyFont="1" applyBorder="1" applyAlignment="1" applyProtection="1">
      <alignment horizontal="center" vertical="center" wrapText="1"/>
      <protection locked="0"/>
    </xf>
    <xf numFmtId="3" fontId="44" fillId="0" borderId="23" xfId="0" applyNumberFormat="1" applyFont="1" applyBorder="1" applyAlignment="1" applyProtection="1">
      <alignment horizontal="center" vertical="center"/>
      <protection locked="0"/>
    </xf>
    <xf numFmtId="3" fontId="44" fillId="0" borderId="25" xfId="0" applyNumberFormat="1" applyFont="1" applyBorder="1" applyAlignment="1" applyProtection="1">
      <alignment horizontal="center" vertical="center"/>
      <protection locked="0"/>
    </xf>
    <xf numFmtId="49" fontId="44" fillId="0" borderId="23" xfId="0" applyNumberFormat="1" applyFont="1" applyBorder="1" applyAlignment="1" applyProtection="1">
      <alignment horizontal="center" vertical="center"/>
      <protection locked="0"/>
    </xf>
    <xf numFmtId="49" fontId="44" fillId="0" borderId="25" xfId="0" applyNumberFormat="1" applyFont="1" applyBorder="1" applyAlignment="1" applyProtection="1">
      <alignment horizontal="center" vertical="center"/>
      <protection locked="0"/>
    </xf>
    <xf numFmtId="0" fontId="45" fillId="0" borderId="23" xfId="0" applyFont="1" applyBorder="1" applyAlignment="1" applyProtection="1">
      <alignment horizontal="center" vertical="center"/>
      <protection locked="0"/>
    </xf>
    <xf numFmtId="0" fontId="45" fillId="0" borderId="24" xfId="0" applyFont="1" applyBorder="1" applyAlignment="1" applyProtection="1">
      <alignment horizontal="center" vertical="center"/>
      <protection locked="0"/>
    </xf>
    <xf numFmtId="0" fontId="45" fillId="0" borderId="25" xfId="0" applyFont="1" applyBorder="1" applyAlignment="1" applyProtection="1">
      <alignment horizontal="center" vertical="center"/>
      <protection locked="0"/>
    </xf>
    <xf numFmtId="0" fontId="45" fillId="0" borderId="31" xfId="0" applyFont="1" applyBorder="1" applyAlignment="1" applyProtection="1">
      <alignment horizontal="center" vertical="center"/>
      <protection locked="0"/>
    </xf>
    <xf numFmtId="0" fontId="44" fillId="0" borderId="23" xfId="0" applyFont="1" applyBorder="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0" fontId="43" fillId="0" borderId="52" xfId="0" applyFont="1" applyBorder="1" applyAlignment="1" applyProtection="1">
      <alignment horizontal="center"/>
      <protection locked="0"/>
    </xf>
    <xf numFmtId="0" fontId="31" fillId="0" borderId="35" xfId="0" applyFont="1" applyBorder="1" applyAlignment="1" applyProtection="1">
      <alignment horizontal="center" vertical="center" wrapText="1"/>
      <protection locked="0"/>
    </xf>
    <xf numFmtId="0" fontId="31" fillId="0" borderId="43" xfId="0" applyFont="1" applyBorder="1" applyAlignment="1" applyProtection="1">
      <alignment horizontal="center" vertical="center" wrapText="1"/>
      <protection locked="0"/>
    </xf>
    <xf numFmtId="0" fontId="31" fillId="0" borderId="61" xfId="0" applyFont="1" applyBorder="1" applyAlignment="1" applyProtection="1">
      <alignment horizontal="center" vertical="center"/>
      <protection locked="0"/>
    </xf>
    <xf numFmtId="0" fontId="31" fillId="0" borderId="62" xfId="0" applyFont="1" applyBorder="1" applyAlignment="1" applyProtection="1">
      <alignment horizontal="center" vertical="center"/>
      <protection locked="0"/>
    </xf>
    <xf numFmtId="0" fontId="31" fillId="0" borderId="6" xfId="0" applyFont="1" applyBorder="1" applyAlignment="1" applyProtection="1">
      <alignment horizontal="center" vertical="center" wrapText="1"/>
      <protection locked="0"/>
    </xf>
    <xf numFmtId="0" fontId="32" fillId="0" borderId="56" xfId="0" applyFont="1" applyBorder="1" applyAlignment="1" applyProtection="1">
      <alignment horizontal="center" vertical="center" wrapText="1"/>
      <protection locked="0"/>
    </xf>
    <xf numFmtId="0" fontId="31" fillId="0" borderId="56" xfId="0" applyFont="1" applyBorder="1" applyAlignment="1" applyProtection="1">
      <alignment horizontal="center" vertical="center"/>
      <protection locked="0"/>
    </xf>
    <xf numFmtId="0" fontId="31" fillId="0" borderId="31" xfId="0" applyFont="1" applyBorder="1" applyAlignment="1" applyProtection="1">
      <alignment horizontal="center" vertical="center"/>
      <protection locked="0"/>
    </xf>
    <xf numFmtId="0" fontId="31" fillId="0" borderId="31" xfId="0" applyFont="1" applyBorder="1" applyAlignment="1" applyProtection="1">
      <alignment horizontal="center" vertical="center" wrapText="1"/>
      <protection locked="0"/>
    </xf>
    <xf numFmtId="0" fontId="31" fillId="0" borderId="23"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protection locked="0"/>
    </xf>
    <xf numFmtId="0" fontId="13" fillId="0" borderId="10" xfId="0" applyFont="1" applyBorder="1" applyAlignment="1" applyProtection="1">
      <alignment horizontal="center" vertical="center" wrapText="1"/>
      <protection locked="0"/>
    </xf>
    <xf numFmtId="3" fontId="13" fillId="0" borderId="30" xfId="0" applyNumberFormat="1" applyFont="1" applyBorder="1" applyAlignment="1" applyProtection="1">
      <alignment horizontal="center" vertical="center"/>
      <protection locked="0"/>
    </xf>
    <xf numFmtId="49" fontId="13" fillId="0" borderId="30" xfId="0" applyNumberFormat="1" applyFont="1" applyBorder="1" applyAlignment="1" applyProtection="1">
      <alignment horizontal="center" vertical="center"/>
      <protection locked="0"/>
    </xf>
    <xf numFmtId="49" fontId="13" fillId="0" borderId="33" xfId="0" applyNumberFormat="1"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32" xfId="0" applyFont="1" applyBorder="1" applyAlignment="1" applyProtection="1">
      <alignment horizontal="center" vertical="center"/>
      <protection locked="0"/>
    </xf>
    <xf numFmtId="0" fontId="22" fillId="0" borderId="33"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4" fillId="0" borderId="56"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protection locked="0"/>
    </xf>
    <xf numFmtId="3" fontId="4" fillId="0" borderId="51" xfId="0" applyNumberFormat="1"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14" fillId="0" borderId="13" xfId="0" applyFont="1" applyBorder="1" applyAlignment="1" applyProtection="1">
      <alignment horizontal="center"/>
      <protection locked="0"/>
    </xf>
    <xf numFmtId="0" fontId="31" fillId="0" borderId="43" xfId="0" applyFont="1" applyBorder="1" applyAlignment="1" applyProtection="1">
      <alignment horizontal="center" vertical="center"/>
      <protection locked="0"/>
    </xf>
    <xf numFmtId="0" fontId="31" fillId="0" borderId="36" xfId="0" applyFont="1" applyBorder="1" applyAlignment="1" applyProtection="1">
      <alignment horizontal="center" vertical="center"/>
      <protection locked="0"/>
    </xf>
    <xf numFmtId="0" fontId="32" fillId="0" borderId="65" xfId="0" applyFont="1" applyBorder="1" applyAlignment="1" applyProtection="1">
      <alignment horizontal="center" vertical="center" wrapText="1"/>
      <protection locked="0"/>
    </xf>
    <xf numFmtId="0" fontId="31" fillId="0" borderId="65" xfId="0" applyFont="1" applyBorder="1" applyAlignment="1" applyProtection="1">
      <alignment horizontal="center" vertical="center"/>
      <protection locked="0"/>
    </xf>
    <xf numFmtId="0" fontId="31" fillId="0" borderId="65" xfId="0" applyFont="1" applyBorder="1" applyAlignment="1" applyProtection="1">
      <alignment horizontal="center" vertical="center" wrapText="1"/>
      <protection locked="0"/>
    </xf>
    <xf numFmtId="3" fontId="31" fillId="0" borderId="66" xfId="0" applyNumberFormat="1" applyFont="1" applyBorder="1" applyAlignment="1" applyProtection="1">
      <alignment horizontal="center" vertical="center"/>
      <protection locked="0"/>
    </xf>
    <xf numFmtId="165" fontId="31" fillId="0" borderId="67" xfId="0" applyNumberFormat="1" applyFont="1" applyBorder="1" applyAlignment="1" applyProtection="1">
      <alignment horizontal="center" vertical="center"/>
      <protection locked="0"/>
    </xf>
    <xf numFmtId="49" fontId="31" fillId="0" borderId="68" xfId="0" applyNumberFormat="1" applyFont="1" applyBorder="1" applyAlignment="1" applyProtection="1">
      <alignment horizontal="center" vertical="center"/>
      <protection locked="0"/>
    </xf>
    <xf numFmtId="49" fontId="31" fillId="0" borderId="69" xfId="0" applyNumberFormat="1" applyFont="1" applyBorder="1" applyAlignment="1" applyProtection="1">
      <alignment horizontal="center" vertical="center"/>
      <protection locked="0"/>
    </xf>
    <xf numFmtId="0" fontId="32" fillId="0" borderId="66" xfId="0" applyFont="1" applyBorder="1" applyAlignment="1" applyProtection="1">
      <alignment horizontal="center" vertical="center"/>
      <protection locked="0"/>
    </xf>
    <xf numFmtId="0" fontId="32" fillId="0" borderId="70" xfId="0" applyFont="1" applyBorder="1" applyAlignment="1" applyProtection="1">
      <alignment horizontal="center" vertical="center"/>
      <protection locked="0"/>
    </xf>
    <xf numFmtId="0" fontId="32" fillId="0" borderId="67"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wrapText="1"/>
      <protection locked="0"/>
    </xf>
    <xf numFmtId="0" fontId="31" fillId="0" borderId="69" xfId="0" applyFont="1" applyBorder="1" applyAlignment="1" applyProtection="1">
      <alignment horizontal="center" vertical="center"/>
      <protection locked="0"/>
    </xf>
    <xf numFmtId="0" fontId="14" fillId="0" borderId="52" xfId="0" applyFont="1" applyBorder="1" applyAlignment="1" applyProtection="1">
      <alignment horizontal="center"/>
      <protection locked="0"/>
    </xf>
    <xf numFmtId="0" fontId="31" fillId="0" borderId="1"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31" fillId="0" borderId="56" xfId="0" applyFont="1" applyBorder="1" applyAlignment="1" applyProtection="1">
      <alignment horizontal="center" vertical="center" wrapText="1"/>
      <protection locked="0"/>
    </xf>
    <xf numFmtId="3" fontId="31" fillId="0" borderId="51" xfId="0" applyNumberFormat="1" applyFont="1" applyBorder="1" applyAlignment="1" applyProtection="1">
      <alignment horizontal="center" vertical="center"/>
      <protection locked="0"/>
    </xf>
    <xf numFmtId="3" fontId="31" fillId="0" borderId="49" xfId="0" applyNumberFormat="1" applyFont="1" applyBorder="1" applyAlignment="1" applyProtection="1">
      <alignment horizontal="center" vertical="center"/>
      <protection locked="0"/>
    </xf>
    <xf numFmtId="49" fontId="31" fillId="0" borderId="35" xfId="0" applyNumberFormat="1" applyFont="1" applyBorder="1" applyAlignment="1" applyProtection="1">
      <alignment horizontal="center" vertical="center"/>
      <protection locked="0"/>
    </xf>
    <xf numFmtId="49" fontId="31" fillId="0" borderId="36" xfId="0" applyNumberFormat="1" applyFont="1" applyBorder="1" applyAlignment="1" applyProtection="1">
      <alignment horizontal="center" vertical="center"/>
      <protection locked="0"/>
    </xf>
    <xf numFmtId="0" fontId="32" fillId="0" borderId="51" xfId="0" applyFont="1" applyBorder="1" applyAlignment="1" applyProtection="1">
      <alignment horizontal="center" vertical="center"/>
      <protection locked="0"/>
    </xf>
    <xf numFmtId="0" fontId="32" fillId="0" borderId="49" xfId="0" applyFont="1" applyBorder="1" applyAlignment="1" applyProtection="1">
      <alignment horizontal="center" vertical="center"/>
      <protection locked="0"/>
    </xf>
    <xf numFmtId="0" fontId="32" fillId="0" borderId="56" xfId="0" applyFont="1" applyBorder="1" applyAlignment="1" applyProtection="1">
      <alignment horizontal="center" vertical="center"/>
      <protection locked="0"/>
    </xf>
    <xf numFmtId="0" fontId="32" fillId="0" borderId="28" xfId="0" applyFont="1" applyBorder="1" applyAlignment="1" applyProtection="1">
      <alignment horizontal="center" vertical="center"/>
      <protection locked="0"/>
    </xf>
    <xf numFmtId="0" fontId="31" fillId="0" borderId="36" xfId="0" applyFont="1" applyBorder="1" applyAlignment="1" applyProtection="1">
      <alignment horizontal="center" vertical="center" wrapText="1"/>
      <protection locked="0"/>
    </xf>
    <xf numFmtId="3" fontId="13" fillId="0" borderId="51" xfId="0" applyNumberFormat="1" applyFont="1" applyBorder="1" applyAlignment="1" applyProtection="1">
      <alignment horizontal="center" vertical="center"/>
      <protection locked="0"/>
    </xf>
    <xf numFmtId="49" fontId="13" fillId="0" borderId="35" xfId="0" applyNumberFormat="1" applyFont="1" applyBorder="1" applyAlignment="1" applyProtection="1">
      <alignment horizontal="center" vertical="center"/>
      <protection locked="0"/>
    </xf>
    <xf numFmtId="49" fontId="13" fillId="0" borderId="36" xfId="0" applyNumberFormat="1" applyFont="1" applyBorder="1" applyAlignment="1" applyProtection="1">
      <alignment horizontal="center" vertical="center"/>
      <protection locked="0"/>
    </xf>
    <xf numFmtId="0" fontId="22" fillId="0" borderId="51" xfId="0" applyFont="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22" fillId="0" borderId="49"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13" fillId="0" borderId="35"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35"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3" fontId="13" fillId="0" borderId="49" xfId="0" applyNumberFormat="1" applyFont="1" applyBorder="1" applyAlignment="1" applyProtection="1">
      <alignment horizontal="center" vertical="center"/>
      <protection locked="0"/>
    </xf>
    <xf numFmtId="3" fontId="14" fillId="0" borderId="38" xfId="0" applyNumberFormat="1" applyFont="1" applyBorder="1" applyAlignment="1" applyProtection="1">
      <alignment horizontal="center" vertical="center"/>
      <protection locked="0"/>
    </xf>
    <xf numFmtId="0" fontId="31" fillId="0" borderId="3" xfId="0" applyFont="1" applyBorder="1" applyAlignment="1" applyProtection="1">
      <alignment horizontal="center" vertical="center" wrapText="1"/>
      <protection locked="0"/>
    </xf>
    <xf numFmtId="0" fontId="31" fillId="0" borderId="35" xfId="0" applyFont="1" applyBorder="1" applyAlignment="1" applyProtection="1">
      <alignment horizontal="center" vertical="center"/>
      <protection locked="0"/>
    </xf>
    <xf numFmtId="0" fontId="14" fillId="0" borderId="64" xfId="0" applyFont="1" applyBorder="1" applyProtection="1">
      <protection locked="0"/>
    </xf>
    <xf numFmtId="0" fontId="13" fillId="0" borderId="43" xfId="0" applyFont="1" applyBorder="1" applyAlignment="1" applyProtection="1">
      <alignment horizontal="center" vertical="center" wrapText="1"/>
      <protection locked="0"/>
    </xf>
    <xf numFmtId="0" fontId="13" fillId="0" borderId="43" xfId="0" applyFont="1" applyBorder="1" applyAlignment="1" applyProtection="1">
      <alignment horizontal="center" vertical="center"/>
      <protection locked="0"/>
    </xf>
    <xf numFmtId="0" fontId="30" fillId="0" borderId="56" xfId="0" applyFont="1" applyBorder="1" applyAlignment="1" applyProtection="1">
      <alignment horizontal="center" vertical="center" wrapText="1"/>
      <protection locked="0"/>
    </xf>
    <xf numFmtId="0" fontId="29" fillId="0" borderId="56" xfId="0" applyFont="1" applyBorder="1" applyAlignment="1" applyProtection="1">
      <alignment horizontal="center" vertical="center" wrapText="1"/>
      <protection locked="0"/>
    </xf>
    <xf numFmtId="3" fontId="13" fillId="0" borderId="55" xfId="0" applyNumberFormat="1" applyFont="1" applyBorder="1" applyAlignment="1" applyProtection="1">
      <alignment horizontal="center" vertical="center"/>
      <protection locked="0"/>
    </xf>
    <xf numFmtId="3" fontId="13" fillId="0" borderId="61" xfId="0" applyNumberFormat="1" applyFont="1" applyBorder="1" applyAlignment="1" applyProtection="1">
      <alignment horizontal="center" vertical="center"/>
      <protection locked="0"/>
    </xf>
    <xf numFmtId="0" fontId="32" fillId="0" borderId="55"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42" fillId="0" borderId="35" xfId="0" applyFont="1" applyBorder="1" applyAlignment="1" applyProtection="1">
      <alignment horizontal="center" vertical="center" wrapText="1"/>
      <protection locked="0"/>
    </xf>
    <xf numFmtId="0" fontId="13" fillId="0" borderId="57" xfId="0" applyFont="1" applyBorder="1" applyAlignment="1" applyProtection="1">
      <alignment horizontal="center" vertical="center"/>
      <protection locked="0"/>
    </xf>
    <xf numFmtId="0" fontId="13" fillId="0" borderId="27" xfId="0" applyFont="1" applyBorder="1" applyAlignment="1" applyProtection="1">
      <alignment horizontal="center" vertical="center" wrapText="1"/>
      <protection locked="0"/>
    </xf>
    <xf numFmtId="0" fontId="22" fillId="0" borderId="31" xfId="0" applyFont="1" applyBorder="1" applyAlignment="1" applyProtection="1">
      <alignment horizontal="center" vertical="center" wrapText="1"/>
      <protection locked="0"/>
    </xf>
    <xf numFmtId="3" fontId="13" fillId="0" borderId="23" xfId="0" applyNumberFormat="1"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0" fontId="22" fillId="0" borderId="24" xfId="0" applyFont="1" applyBorder="1" applyAlignment="1" applyProtection="1">
      <alignment horizontal="center" vertical="center" wrapText="1"/>
      <protection locked="0"/>
    </xf>
    <xf numFmtId="0" fontId="22" fillId="0" borderId="25" xfId="0" applyFont="1" applyBorder="1" applyAlignment="1" applyProtection="1">
      <alignment horizontal="center" vertical="center" wrapText="1"/>
      <protection locked="0"/>
    </xf>
    <xf numFmtId="0" fontId="13" fillId="0" borderId="23"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49" fontId="13" fillId="0" borderId="54" xfId="0" applyNumberFormat="1" applyFont="1" applyBorder="1" applyAlignment="1" applyProtection="1">
      <alignment horizontal="center" vertical="center" wrapText="1"/>
      <protection locked="0"/>
    </xf>
    <xf numFmtId="49" fontId="13" fillId="0" borderId="2" xfId="0" applyNumberFormat="1" applyFont="1" applyBorder="1" applyAlignment="1" applyProtection="1">
      <alignment horizontal="center" vertical="center" wrapText="1"/>
      <protection locked="0"/>
    </xf>
    <xf numFmtId="49" fontId="13" fillId="0" borderId="3" xfId="0" applyNumberFormat="1" applyFont="1" applyBorder="1" applyAlignment="1" applyProtection="1">
      <alignment horizontal="center" vertical="center" wrapText="1"/>
      <protection locked="0"/>
    </xf>
    <xf numFmtId="3" fontId="0" fillId="0" borderId="0" xfId="0" applyNumberFormat="1" applyAlignment="1" applyProtection="1">
      <alignment horizontal="left"/>
      <protection locked="0"/>
    </xf>
    <xf numFmtId="0" fontId="0" fillId="0" borderId="0" xfId="0" applyAlignment="1" applyProtection="1">
      <alignment vertical="center"/>
      <protection locked="0"/>
    </xf>
    <xf numFmtId="3" fontId="14" fillId="0" borderId="0" xfId="0" applyNumberFormat="1" applyFont="1" applyAlignment="1" applyProtection="1">
      <alignment horizontal="left"/>
      <protection locked="0"/>
    </xf>
    <xf numFmtId="49" fontId="8" fillId="0" borderId="37" xfId="0" applyNumberFormat="1" applyFont="1" applyBorder="1" applyAlignment="1" applyProtection="1">
      <alignment horizontal="center" vertical="center"/>
      <protection locked="0"/>
    </xf>
    <xf numFmtId="49" fontId="8" fillId="0" borderId="38" xfId="0" applyNumberFormat="1" applyFont="1" applyBorder="1" applyAlignment="1" applyProtection="1">
      <alignment horizontal="center" vertical="center"/>
      <protection locked="0"/>
    </xf>
    <xf numFmtId="49" fontId="8" fillId="0" borderId="24" xfId="0" applyNumberFormat="1" applyFont="1" applyBorder="1" applyAlignment="1" applyProtection="1">
      <alignment horizontal="center" vertical="center" wrapText="1"/>
      <protection locked="0"/>
    </xf>
    <xf numFmtId="0" fontId="24" fillId="0" borderId="24"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protection locked="0"/>
    </xf>
    <xf numFmtId="0" fontId="8" fillId="0" borderId="24" xfId="0" applyFont="1" applyBorder="1" applyAlignment="1" applyProtection="1">
      <alignment horizontal="center" vertical="center" wrapText="1"/>
      <protection locked="0"/>
    </xf>
    <xf numFmtId="49" fontId="8" fillId="0" borderId="24" xfId="3" applyNumberFormat="1" applyFont="1" applyBorder="1" applyAlignment="1" applyProtection="1">
      <alignment horizontal="center" vertical="center" wrapText="1"/>
      <protection locked="0"/>
    </xf>
    <xf numFmtId="0" fontId="7" fillId="0" borderId="24" xfId="0" applyFont="1" applyBorder="1" applyProtection="1">
      <protection locked="0"/>
    </xf>
    <xf numFmtId="0" fontId="7" fillId="0" borderId="24" xfId="0" applyFont="1" applyBorder="1" applyAlignment="1" applyProtection="1">
      <alignment horizontal="center" vertical="center"/>
      <protection locked="0"/>
    </xf>
    <xf numFmtId="0" fontId="7" fillId="0" borderId="24" xfId="0" applyFont="1" applyBorder="1" applyAlignment="1" applyProtection="1">
      <alignment vertical="center" wrapText="1"/>
      <protection locked="0"/>
    </xf>
    <xf numFmtId="3" fontId="7" fillId="0" borderId="24" xfId="0" applyNumberFormat="1"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13" fillId="0" borderId="1"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3" fontId="13" fillId="0" borderId="1" xfId="0" applyNumberFormat="1" applyFont="1" applyBorder="1" applyAlignment="1" applyProtection="1">
      <alignment horizontal="left" vertical="center" wrapText="1"/>
      <protection locked="0"/>
    </xf>
    <xf numFmtId="3" fontId="14" fillId="0" borderId="3" xfId="0" applyNumberFormat="1" applyFont="1" applyBorder="1" applyAlignment="1" applyProtection="1">
      <alignment vertical="center"/>
      <protection locked="0"/>
    </xf>
    <xf numFmtId="0" fontId="13" fillId="0" borderId="3" xfId="0" applyFont="1" applyBorder="1" applyAlignment="1" applyProtection="1">
      <alignment horizontal="left" wrapText="1"/>
      <protection locked="0"/>
    </xf>
    <xf numFmtId="0" fontId="13" fillId="0" borderId="13" xfId="0" applyFont="1" applyBorder="1" applyAlignment="1" applyProtection="1">
      <alignment horizontal="left" wrapText="1"/>
      <protection locked="0"/>
    </xf>
    <xf numFmtId="0" fontId="31" fillId="0" borderId="13" xfId="0" applyFont="1" applyBorder="1" applyAlignment="1">
      <alignment horizontal="center" wrapText="1"/>
    </xf>
    <xf numFmtId="3" fontId="13" fillId="0" borderId="1" xfId="0" applyNumberFormat="1" applyFont="1" applyBorder="1" applyAlignment="1" applyProtection="1">
      <alignment horizontal="center" vertical="center" wrapText="1"/>
      <protection locked="0"/>
    </xf>
    <xf numFmtId="0" fontId="13" fillId="0" borderId="2" xfId="0" applyFont="1" applyBorder="1" applyAlignment="1" applyProtection="1">
      <alignment horizontal="left" vertical="center"/>
      <protection locked="0"/>
    </xf>
    <xf numFmtId="0" fontId="13" fillId="0" borderId="13" xfId="0" applyFont="1" applyBorder="1" applyAlignment="1" applyProtection="1">
      <alignment horizontal="left" vertical="center"/>
      <protection locked="0"/>
    </xf>
    <xf numFmtId="3" fontId="13" fillId="0" borderId="1" xfId="3" applyNumberFormat="1" applyFont="1" applyBorder="1" applyAlignment="1" applyProtection="1">
      <alignment horizontal="left" vertical="center"/>
      <protection locked="0"/>
    </xf>
    <xf numFmtId="3" fontId="14" fillId="0" borderId="3" xfId="3" applyNumberFormat="1" applyFont="1" applyBorder="1" applyAlignment="1" applyProtection="1">
      <alignment vertical="center"/>
      <protection locked="0"/>
    </xf>
    <xf numFmtId="49" fontId="13" fillId="0" borderId="1" xfId="3" applyNumberFormat="1" applyFont="1" applyBorder="1" applyAlignment="1" applyProtection="1">
      <alignment horizontal="left" vertical="center"/>
      <protection locked="0"/>
    </xf>
    <xf numFmtId="49" fontId="13" fillId="0" borderId="3" xfId="3" applyNumberFormat="1" applyFont="1" applyBorder="1" applyAlignment="1" applyProtection="1">
      <alignment horizontal="left" vertical="center"/>
      <protection locked="0"/>
    </xf>
    <xf numFmtId="0" fontId="13" fillId="0" borderId="3" xfId="0" applyFont="1" applyBorder="1" applyAlignment="1" applyProtection="1">
      <alignment horizontal="left"/>
      <protection locked="0"/>
    </xf>
    <xf numFmtId="0" fontId="13" fillId="0" borderId="13" xfId="0" applyFont="1" applyBorder="1" applyAlignment="1" applyProtection="1">
      <alignment horizontal="left"/>
      <protection locked="0"/>
    </xf>
    <xf numFmtId="1" fontId="13" fillId="0" borderId="3" xfId="0" applyNumberFormat="1" applyFont="1" applyBorder="1" applyAlignment="1" applyProtection="1">
      <alignment horizontal="left" vertical="center"/>
      <protection locked="0"/>
    </xf>
    <xf numFmtId="3" fontId="13" fillId="0" borderId="1" xfId="0" applyNumberFormat="1" applyFont="1" applyBorder="1" applyAlignment="1" applyProtection="1">
      <alignment horizontal="left" vertical="center"/>
      <protection locked="0"/>
    </xf>
    <xf numFmtId="49" fontId="13" fillId="0" borderId="1" xfId="0" applyNumberFormat="1" applyFont="1" applyBorder="1" applyAlignment="1" applyProtection="1">
      <alignment horizontal="left" vertical="center"/>
      <protection locked="0"/>
    </xf>
    <xf numFmtId="49" fontId="13" fillId="0" borderId="3" xfId="0" applyNumberFormat="1" applyFont="1" applyBorder="1" applyAlignment="1" applyProtection="1">
      <alignment horizontal="left" vertical="center"/>
      <protection locked="0"/>
    </xf>
    <xf numFmtId="0" fontId="13" fillId="0" borderId="54" xfId="0" applyFont="1" applyBorder="1" applyAlignment="1" applyProtection="1">
      <alignment horizontal="left" vertical="center" wrapText="1"/>
      <protection locked="0"/>
    </xf>
    <xf numFmtId="0" fontId="13" fillId="0" borderId="3"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13" fillId="0" borderId="4" xfId="0" applyFont="1" applyBorder="1" applyAlignment="1" applyProtection="1">
      <alignment horizontal="center" vertical="center" wrapText="1"/>
      <protection locked="0"/>
    </xf>
    <xf numFmtId="0" fontId="13" fillId="0" borderId="6" xfId="0" applyFont="1" applyBorder="1" applyAlignment="1" applyProtection="1">
      <alignment horizontal="left" wrapText="1"/>
      <protection locked="0"/>
    </xf>
    <xf numFmtId="0" fontId="13" fillId="0" borderId="14" xfId="0" applyFont="1" applyBorder="1" applyAlignment="1" applyProtection="1">
      <alignment horizontal="left" wrapText="1"/>
      <protection locked="0"/>
    </xf>
    <xf numFmtId="0" fontId="22" fillId="0" borderId="10" xfId="0" applyFont="1" applyBorder="1" applyAlignment="1" applyProtection="1">
      <alignment horizontal="left" vertical="center" wrapText="1"/>
      <protection locked="0"/>
    </xf>
    <xf numFmtId="49" fontId="13" fillId="0" borderId="1" xfId="0" applyNumberFormat="1" applyFont="1" applyBorder="1" applyAlignment="1" applyProtection="1">
      <alignment horizontal="left" vertical="center" wrapText="1"/>
      <protection locked="0"/>
    </xf>
    <xf numFmtId="49" fontId="13" fillId="0" borderId="3" xfId="0" applyNumberFormat="1" applyFont="1" applyBorder="1" applyAlignment="1" applyProtection="1">
      <alignment horizontal="left" vertical="center" wrapText="1"/>
      <protection locked="0"/>
    </xf>
    <xf numFmtId="0" fontId="13" fillId="0" borderId="63" xfId="0" applyFont="1" applyBorder="1" applyAlignment="1" applyProtection="1">
      <alignment horizontal="left" vertical="center" wrapText="1"/>
      <protection locked="0"/>
    </xf>
    <xf numFmtId="0" fontId="13" fillId="0" borderId="32" xfId="0" applyFont="1" applyBorder="1" applyAlignment="1" applyProtection="1">
      <alignment horizontal="left" vertical="center"/>
      <protection locked="0"/>
    </xf>
    <xf numFmtId="0" fontId="13" fillId="0" borderId="33" xfId="0" applyFont="1" applyBorder="1" applyAlignment="1" applyProtection="1">
      <alignment horizontal="left" vertical="center"/>
      <protection locked="0"/>
    </xf>
    <xf numFmtId="0" fontId="22" fillId="0" borderId="56"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protection locked="0"/>
    </xf>
    <xf numFmtId="0" fontId="13" fillId="0" borderId="60" xfId="0" applyFont="1" applyBorder="1" applyAlignment="1" applyProtection="1">
      <alignment horizontal="left" vertical="center" wrapText="1"/>
      <protection locked="0"/>
    </xf>
    <xf numFmtId="3" fontId="13" fillId="0" borderId="17" xfId="0" applyNumberFormat="1" applyFont="1" applyBorder="1" applyAlignment="1" applyProtection="1">
      <alignment horizontal="left" vertical="center"/>
      <protection locked="0"/>
    </xf>
    <xf numFmtId="49" fontId="13" fillId="0" borderId="17" xfId="0" applyNumberFormat="1" applyFont="1" applyBorder="1" applyAlignment="1" applyProtection="1">
      <alignment horizontal="left" vertical="center"/>
      <protection locked="0"/>
    </xf>
    <xf numFmtId="49" fontId="13" fillId="0" borderId="19" xfId="0" applyNumberFormat="1" applyFont="1" applyBorder="1" applyAlignment="1" applyProtection="1">
      <alignment horizontal="left" vertical="center"/>
      <protection locked="0"/>
    </xf>
    <xf numFmtId="0" fontId="13" fillId="0" borderId="17" xfId="0" applyFont="1" applyBorder="1" applyAlignment="1" applyProtection="1">
      <alignment horizontal="center" vertical="center"/>
      <protection locked="0"/>
    </xf>
    <xf numFmtId="0" fontId="13" fillId="0" borderId="19" xfId="0" applyFont="1" applyBorder="1" applyAlignment="1" applyProtection="1">
      <alignment horizontal="left"/>
      <protection locked="0"/>
    </xf>
    <xf numFmtId="0" fontId="13" fillId="0" borderId="60" xfId="0" applyFont="1" applyBorder="1" applyAlignment="1" applyProtection="1">
      <alignment horizontal="left" wrapText="1"/>
      <protection locked="0"/>
    </xf>
    <xf numFmtId="0" fontId="13" fillId="0" borderId="60" xfId="0" applyFont="1" applyBorder="1" applyAlignment="1" applyProtection="1">
      <alignment horizontal="left"/>
      <protection locked="0"/>
    </xf>
    <xf numFmtId="0" fontId="36" fillId="0" borderId="52" xfId="0" applyFont="1" applyBorder="1" applyAlignment="1" applyProtection="1">
      <alignment horizontal="center"/>
      <protection locked="0"/>
    </xf>
    <xf numFmtId="0" fontId="37" fillId="0" borderId="63" xfId="0" applyFont="1" applyBorder="1" applyAlignment="1" applyProtection="1">
      <alignment horizontal="left" vertical="center" wrapText="1"/>
      <protection locked="0"/>
    </xf>
    <xf numFmtId="0" fontId="37" fillId="0" borderId="32" xfId="0" applyFont="1" applyBorder="1" applyAlignment="1" applyProtection="1">
      <alignment horizontal="left" vertical="center"/>
      <protection locked="0"/>
    </xf>
    <xf numFmtId="0" fontId="37" fillId="0" borderId="33" xfId="0" applyFont="1" applyBorder="1" applyAlignment="1" applyProtection="1">
      <alignment horizontal="left" vertical="center"/>
      <protection locked="0"/>
    </xf>
    <xf numFmtId="0" fontId="38" fillId="0" borderId="71" xfId="0" applyFont="1" applyBorder="1" applyAlignment="1" applyProtection="1">
      <alignment horizontal="left" vertical="center" wrapText="1"/>
      <protection locked="0"/>
    </xf>
    <xf numFmtId="0" fontId="37" fillId="0" borderId="10" xfId="0" applyFont="1" applyBorder="1" applyAlignment="1" applyProtection="1">
      <alignment horizontal="left" vertical="center"/>
      <protection locked="0"/>
    </xf>
    <xf numFmtId="0" fontId="37" fillId="0" borderId="15" xfId="0" applyFont="1" applyBorder="1" applyAlignment="1" applyProtection="1">
      <alignment horizontal="left" vertical="center" wrapText="1"/>
      <protection locked="0"/>
    </xf>
    <xf numFmtId="3" fontId="37" fillId="0" borderId="72" xfId="0" applyNumberFormat="1" applyFont="1" applyBorder="1" applyAlignment="1" applyProtection="1">
      <alignment horizontal="left" vertical="center"/>
      <protection locked="0"/>
    </xf>
    <xf numFmtId="3" fontId="36" fillId="0" borderId="3" xfId="0" applyNumberFormat="1" applyFont="1" applyBorder="1" applyAlignment="1" applyProtection="1">
      <alignment vertical="center"/>
      <protection locked="0"/>
    </xf>
    <xf numFmtId="49" fontId="37" fillId="0" borderId="72" xfId="0" applyNumberFormat="1" applyFont="1" applyBorder="1" applyAlignment="1" applyProtection="1">
      <alignment horizontal="left" vertical="center"/>
      <protection locked="0"/>
    </xf>
    <xf numFmtId="49" fontId="37" fillId="0" borderId="73" xfId="0" applyNumberFormat="1" applyFont="1" applyBorder="1" applyAlignment="1" applyProtection="1">
      <alignment horizontal="left" vertical="center"/>
      <protection locked="0"/>
    </xf>
    <xf numFmtId="0" fontId="37" fillId="0" borderId="72" xfId="0" applyFont="1" applyBorder="1" applyAlignment="1" applyProtection="1">
      <alignment horizontal="center" vertical="center"/>
      <protection locked="0"/>
    </xf>
    <xf numFmtId="0" fontId="37" fillId="0" borderId="73" xfId="0" applyFont="1" applyBorder="1" applyAlignment="1" applyProtection="1">
      <alignment horizontal="left"/>
      <protection locked="0"/>
    </xf>
    <xf numFmtId="0" fontId="37" fillId="0" borderId="16" xfId="0" applyFont="1" applyBorder="1" applyAlignment="1" applyProtection="1">
      <alignment horizontal="left" wrapText="1"/>
      <protection locked="0"/>
    </xf>
    <xf numFmtId="0" fontId="37" fillId="0" borderId="71" xfId="0" applyFont="1" applyBorder="1" applyAlignment="1" applyProtection="1">
      <alignment horizontal="left" wrapText="1"/>
      <protection locked="0"/>
    </xf>
    <xf numFmtId="0" fontId="37" fillId="0" borderId="35" xfId="0" applyFont="1" applyBorder="1" applyAlignment="1" applyProtection="1">
      <alignment horizontal="left" vertical="center" wrapText="1"/>
      <protection locked="0"/>
    </xf>
    <xf numFmtId="0" fontId="37" fillId="0" borderId="43" xfId="0" applyFont="1" applyBorder="1" applyAlignment="1" applyProtection="1">
      <alignment horizontal="left" vertical="center" wrapText="1"/>
      <protection locked="0"/>
    </xf>
    <xf numFmtId="0" fontId="37" fillId="0" borderId="36" xfId="0" applyFont="1" applyBorder="1" applyAlignment="1" applyProtection="1">
      <alignment horizontal="left" vertical="center" wrapText="1"/>
      <protection locked="0"/>
    </xf>
    <xf numFmtId="0" fontId="38" fillId="0" borderId="29" xfId="0" applyFont="1" applyBorder="1" applyAlignment="1" applyProtection="1">
      <alignment horizontal="left" vertical="center" wrapText="1"/>
      <protection locked="0"/>
    </xf>
    <xf numFmtId="0" fontId="37" fillId="0" borderId="56" xfId="0" applyFont="1" applyBorder="1" applyAlignment="1" applyProtection="1">
      <alignment horizontal="left" vertical="center" wrapText="1"/>
      <protection locked="0"/>
    </xf>
    <xf numFmtId="0" fontId="37" fillId="0" borderId="27" xfId="0" applyFont="1" applyBorder="1" applyAlignment="1" applyProtection="1">
      <alignment horizontal="left" vertical="center" wrapText="1"/>
      <protection locked="0"/>
    </xf>
    <xf numFmtId="3" fontId="37" fillId="0" borderId="35" xfId="0" applyNumberFormat="1" applyFont="1" applyBorder="1" applyAlignment="1" applyProtection="1">
      <alignment horizontal="left" vertical="center" wrapText="1"/>
      <protection locked="0"/>
    </xf>
    <xf numFmtId="0" fontId="37" fillId="0" borderId="35" xfId="0" applyFont="1" applyBorder="1" applyAlignment="1" applyProtection="1">
      <alignment horizontal="center" vertical="center" wrapText="1"/>
      <protection locked="0"/>
    </xf>
    <xf numFmtId="0" fontId="37" fillId="0" borderId="36" xfId="0" applyFont="1" applyBorder="1" applyAlignment="1" applyProtection="1">
      <alignment horizontal="center" vertical="center" wrapText="1"/>
      <protection locked="0"/>
    </xf>
    <xf numFmtId="0" fontId="37" fillId="0" borderId="56" xfId="0" applyFont="1" applyBorder="1" applyAlignment="1" applyProtection="1">
      <alignment horizontal="left" wrapText="1"/>
      <protection locked="0"/>
    </xf>
    <xf numFmtId="0" fontId="37" fillId="0" borderId="29" xfId="0" applyFont="1" applyBorder="1" applyAlignment="1" applyProtection="1">
      <alignment horizontal="left" wrapText="1"/>
      <protection locked="0"/>
    </xf>
    <xf numFmtId="0" fontId="13" fillId="0" borderId="35" xfId="0" applyFont="1" applyBorder="1" applyAlignment="1" applyProtection="1">
      <alignment horizontal="left" vertical="center" wrapText="1"/>
      <protection locked="0"/>
    </xf>
    <xf numFmtId="0" fontId="13" fillId="0" borderId="43" xfId="0" applyFont="1" applyBorder="1" applyAlignment="1" applyProtection="1">
      <alignment horizontal="left" vertical="center"/>
      <protection locked="0"/>
    </xf>
    <xf numFmtId="0" fontId="13" fillId="0" borderId="36" xfId="0" applyFont="1" applyBorder="1" applyAlignment="1" applyProtection="1">
      <alignment horizontal="left" vertical="center"/>
      <protection locked="0"/>
    </xf>
    <xf numFmtId="0" fontId="13" fillId="0" borderId="3" xfId="0" applyFont="1" applyBorder="1" applyAlignment="1" applyProtection="1">
      <alignment vertical="justify"/>
      <protection locked="0"/>
    </xf>
    <xf numFmtId="0" fontId="42" fillId="0" borderId="13" xfId="0" applyFont="1" applyBorder="1" applyAlignment="1" applyProtection="1">
      <alignment horizontal="left" wrapText="1"/>
      <protection locked="0"/>
    </xf>
    <xf numFmtId="0" fontId="13" fillId="0" borderId="13" xfId="0" applyFont="1" applyBorder="1" applyProtection="1">
      <protection locked="0"/>
    </xf>
    <xf numFmtId="0" fontId="31" fillId="0" borderId="35" xfId="0" applyFont="1" applyBorder="1" applyAlignment="1" applyProtection="1">
      <alignment horizontal="left" vertical="center" wrapText="1"/>
      <protection locked="0"/>
    </xf>
    <xf numFmtId="0" fontId="31" fillId="0" borderId="43" xfId="0" applyFont="1" applyBorder="1" applyAlignment="1" applyProtection="1">
      <alignment horizontal="left" vertical="center"/>
      <protection locked="0"/>
    </xf>
    <xf numFmtId="0" fontId="31" fillId="0" borderId="36" xfId="0" applyFont="1" applyBorder="1" applyAlignment="1" applyProtection="1">
      <alignment horizontal="left" vertical="center" wrapText="1"/>
      <protection locked="0"/>
    </xf>
    <xf numFmtId="0" fontId="32" fillId="0" borderId="13" xfId="0" applyFont="1" applyBorder="1" applyAlignment="1" applyProtection="1">
      <alignment horizontal="left" vertical="center" wrapText="1"/>
      <protection locked="0"/>
    </xf>
    <xf numFmtId="0" fontId="31" fillId="0" borderId="13" xfId="0" applyFont="1" applyBorder="1" applyAlignment="1" applyProtection="1">
      <alignment horizontal="left" vertical="center"/>
      <protection locked="0"/>
    </xf>
    <xf numFmtId="0" fontId="31" fillId="0" borderId="13" xfId="0" applyFont="1" applyBorder="1" applyAlignment="1" applyProtection="1">
      <alignment horizontal="left" vertical="center" wrapText="1"/>
      <protection locked="0"/>
    </xf>
    <xf numFmtId="0" fontId="31" fillId="0" borderId="1" xfId="0" applyFont="1" applyBorder="1" applyAlignment="1" applyProtection="1">
      <alignment horizontal="left" vertical="center"/>
      <protection locked="0"/>
    </xf>
    <xf numFmtId="0" fontId="31" fillId="0" borderId="3" xfId="0" applyFont="1" applyBorder="1" applyAlignment="1" applyProtection="1">
      <alignment horizontal="left" vertical="center"/>
      <protection locked="0"/>
    </xf>
    <xf numFmtId="0" fontId="31" fillId="0" borderId="1" xfId="0" applyFont="1" applyBorder="1" applyAlignment="1" applyProtection="1">
      <alignment horizontal="center" vertical="center"/>
      <protection locked="0"/>
    </xf>
    <xf numFmtId="0" fontId="31" fillId="0" borderId="3" xfId="0" applyFont="1" applyBorder="1" applyAlignment="1" applyProtection="1">
      <alignment vertical="justify"/>
      <protection locked="0"/>
    </xf>
    <xf numFmtId="0" fontId="31" fillId="0" borderId="13" xfId="0" applyFont="1" applyBorder="1" applyAlignment="1" applyProtection="1">
      <alignment horizontal="left" wrapText="1"/>
      <protection locked="0"/>
    </xf>
    <xf numFmtId="0" fontId="31" fillId="0" borderId="13" xfId="0" applyFont="1" applyBorder="1" applyProtection="1">
      <protection locked="0"/>
    </xf>
    <xf numFmtId="0" fontId="29" fillId="0" borderId="35" xfId="0" applyFont="1" applyBorder="1" applyAlignment="1" applyProtection="1">
      <alignment horizontal="left" vertical="center" wrapText="1"/>
      <protection locked="0"/>
    </xf>
    <xf numFmtId="0" fontId="29" fillId="0" borderId="43" xfId="0" applyFont="1" applyBorder="1" applyAlignment="1" applyProtection="1">
      <alignment horizontal="left" vertical="center" wrapText="1"/>
      <protection locked="0"/>
    </xf>
    <xf numFmtId="0" fontId="29" fillId="0" borderId="43" xfId="0" applyFont="1" applyBorder="1" applyAlignment="1" applyProtection="1">
      <alignment horizontal="left" vertical="center"/>
      <protection locked="0"/>
    </xf>
    <xf numFmtId="0" fontId="29" fillId="0" borderId="36" xfId="0" applyFont="1" applyBorder="1" applyAlignment="1" applyProtection="1">
      <alignment horizontal="left" vertical="center" wrapText="1"/>
      <protection locked="0"/>
    </xf>
    <xf numFmtId="0" fontId="30" fillId="0" borderId="13" xfId="0" applyFont="1" applyBorder="1" applyAlignment="1" applyProtection="1">
      <alignment horizontal="left" vertical="center" wrapText="1"/>
      <protection locked="0"/>
    </xf>
    <xf numFmtId="0" fontId="29" fillId="0" borderId="13" xfId="0" applyFont="1" applyBorder="1" applyAlignment="1" applyProtection="1">
      <alignment horizontal="left" vertical="center"/>
      <protection locked="0"/>
    </xf>
    <xf numFmtId="0" fontId="29" fillId="0" borderId="13" xfId="0" applyFont="1" applyBorder="1" applyAlignment="1" applyProtection="1">
      <alignment horizontal="left" vertical="center" wrapText="1"/>
      <protection locked="0"/>
    </xf>
    <xf numFmtId="3" fontId="29" fillId="0" borderId="1" xfId="0" applyNumberFormat="1" applyFont="1" applyBorder="1" applyAlignment="1" applyProtection="1">
      <alignment horizontal="left" vertical="center"/>
      <protection locked="0"/>
    </xf>
    <xf numFmtId="3" fontId="46" fillId="0" borderId="3" xfId="0" applyNumberFormat="1" applyFont="1" applyBorder="1" applyAlignment="1" applyProtection="1">
      <alignment vertical="center"/>
      <protection locked="0"/>
    </xf>
    <xf numFmtId="49" fontId="29" fillId="0" borderId="1" xfId="0" applyNumberFormat="1" applyFont="1" applyBorder="1" applyAlignment="1" applyProtection="1">
      <alignment horizontal="left" vertical="center"/>
      <protection locked="0"/>
    </xf>
    <xf numFmtId="49" fontId="29" fillId="0" borderId="3" xfId="0" applyNumberFormat="1" applyFont="1" applyBorder="1" applyAlignment="1" applyProtection="1">
      <alignment horizontal="left" vertical="center"/>
      <protection locked="0"/>
    </xf>
    <xf numFmtId="0" fontId="29" fillId="0" borderId="1"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9" fillId="0" borderId="13" xfId="0" applyFont="1" applyBorder="1" applyAlignment="1" applyProtection="1">
      <alignment horizontal="left" wrapText="1"/>
      <protection locked="0"/>
    </xf>
    <xf numFmtId="0" fontId="29" fillId="0" borderId="13" xfId="0" applyFont="1" applyBorder="1" applyProtection="1">
      <protection locked="0"/>
    </xf>
    <xf numFmtId="0" fontId="13" fillId="0" borderId="43" xfId="0" applyFont="1" applyBorder="1" applyAlignment="1" applyProtection="1">
      <alignment horizontal="left" vertical="center" wrapText="1"/>
      <protection locked="0"/>
    </xf>
    <xf numFmtId="0" fontId="13" fillId="0" borderId="36" xfId="0" applyFont="1" applyBorder="1" applyAlignment="1" applyProtection="1">
      <alignment horizontal="left" vertical="center" wrapText="1"/>
      <protection locked="0"/>
    </xf>
    <xf numFmtId="0" fontId="13" fillId="0" borderId="56" xfId="0" applyFont="1" applyBorder="1" applyAlignment="1" applyProtection="1">
      <alignment horizontal="left" vertical="center"/>
      <protection locked="0"/>
    </xf>
    <xf numFmtId="0" fontId="13" fillId="0" borderId="56" xfId="0" applyFont="1" applyBorder="1" applyAlignment="1" applyProtection="1">
      <alignment horizontal="left" vertical="center" wrapText="1"/>
      <protection locked="0"/>
    </xf>
    <xf numFmtId="3" fontId="13" fillId="0" borderId="35" xfId="0" applyNumberFormat="1" applyFont="1" applyBorder="1" applyAlignment="1" applyProtection="1">
      <alignment horizontal="left" vertical="center"/>
      <protection locked="0"/>
    </xf>
    <xf numFmtId="3" fontId="14" fillId="0" borderId="36" xfId="0" applyNumberFormat="1" applyFont="1" applyBorder="1" applyAlignment="1" applyProtection="1">
      <alignment vertical="center"/>
      <protection locked="0"/>
    </xf>
    <xf numFmtId="0" fontId="13" fillId="0" borderId="35" xfId="0" applyFont="1" applyBorder="1" applyAlignment="1" applyProtection="1">
      <alignment horizontal="left" vertical="center"/>
      <protection locked="0"/>
    </xf>
    <xf numFmtId="0" fontId="13" fillId="0" borderId="36" xfId="0" applyFont="1" applyBorder="1" applyAlignment="1" applyProtection="1">
      <alignment vertical="justify"/>
      <protection locked="0"/>
    </xf>
    <xf numFmtId="0" fontId="13" fillId="0" borderId="56" xfId="0" applyFont="1" applyBorder="1" applyAlignment="1" applyProtection="1">
      <alignment vertical="center" wrapText="1"/>
      <protection locked="0"/>
    </xf>
    <xf numFmtId="0" fontId="31" fillId="0" borderId="43" xfId="0" applyFont="1" applyBorder="1" applyAlignment="1" applyProtection="1">
      <alignment horizontal="left" vertical="center" wrapText="1"/>
      <protection locked="0"/>
    </xf>
    <xf numFmtId="3" fontId="31" fillId="0" borderId="1" xfId="0" applyNumberFormat="1" applyFont="1" applyBorder="1" applyAlignment="1" applyProtection="1">
      <alignment horizontal="left" vertical="center"/>
      <protection locked="0"/>
    </xf>
    <xf numFmtId="3" fontId="31" fillId="0" borderId="3" xfId="0" applyNumberFormat="1" applyFont="1" applyBorder="1" applyAlignment="1" applyProtection="1">
      <alignment horizontal="left" vertical="center"/>
      <protection locked="0"/>
    </xf>
    <xf numFmtId="0" fontId="31" fillId="0" borderId="56" xfId="0" applyFont="1" applyBorder="1" applyAlignment="1" applyProtection="1">
      <alignment horizontal="left" vertical="center" wrapText="1"/>
      <protection locked="0"/>
    </xf>
    <xf numFmtId="0" fontId="14" fillId="0" borderId="16" xfId="0" applyFont="1" applyBorder="1" applyAlignment="1" applyProtection="1">
      <alignment horizontal="center"/>
      <protection locked="0"/>
    </xf>
    <xf numFmtId="0" fontId="13" fillId="0" borderId="30" xfId="0" applyFont="1" applyBorder="1" applyAlignment="1" applyProtection="1">
      <alignment horizontal="left" vertical="center" wrapText="1"/>
      <protection locked="0"/>
    </xf>
    <xf numFmtId="0" fontId="13" fillId="0" borderId="32" xfId="0" applyFont="1" applyBorder="1" applyAlignment="1" applyProtection="1">
      <alignment horizontal="left" vertical="center" wrapText="1"/>
      <protection locked="0"/>
    </xf>
    <xf numFmtId="0" fontId="13" fillId="0" borderId="33"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3" fontId="13" fillId="0" borderId="30" xfId="0" applyNumberFormat="1" applyFont="1" applyBorder="1" applyAlignment="1" applyProtection="1">
      <alignment horizontal="left" vertical="center"/>
      <protection locked="0"/>
    </xf>
    <xf numFmtId="3" fontId="14" fillId="0" borderId="33" xfId="0" applyNumberFormat="1" applyFont="1" applyBorder="1" applyAlignment="1" applyProtection="1">
      <alignment vertical="center"/>
      <protection locked="0"/>
    </xf>
    <xf numFmtId="0" fontId="13" fillId="0" borderId="30" xfId="0" applyFont="1" applyBorder="1" applyAlignment="1" applyProtection="1">
      <alignment horizontal="left" vertical="center"/>
      <protection locked="0"/>
    </xf>
    <xf numFmtId="0" fontId="13" fillId="0" borderId="30" xfId="0" applyFont="1" applyBorder="1" applyAlignment="1" applyProtection="1">
      <alignment horizontal="center" vertical="center"/>
      <protection locked="0"/>
    </xf>
    <xf numFmtId="0" fontId="13" fillId="0" borderId="33" xfId="0" applyFont="1" applyBorder="1" applyAlignment="1" applyProtection="1">
      <alignment vertical="justify"/>
      <protection locked="0"/>
    </xf>
    <xf numFmtId="0" fontId="13" fillId="0" borderId="10" xfId="0" applyFont="1" applyBorder="1" applyAlignment="1" applyProtection="1">
      <alignment vertical="center" wrapText="1"/>
      <protection locked="0"/>
    </xf>
    <xf numFmtId="3" fontId="8" fillId="0" borderId="1" xfId="0" applyNumberFormat="1" applyFont="1" applyBorder="1" applyAlignment="1" applyProtection="1">
      <alignment horizontal="left" vertical="center"/>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left" vertical="center" wrapText="1"/>
    </xf>
    <xf numFmtId="3" fontId="4" fillId="0" borderId="6" xfId="0" applyNumberFormat="1" applyFont="1" applyBorder="1" applyAlignment="1">
      <alignment horizontal="left"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0" borderId="13"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2"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23" fillId="2" borderId="10"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2" fillId="0" borderId="16" xfId="0" applyFont="1" applyBorder="1" applyAlignment="1">
      <alignment horizontal="center" vertical="center" wrapText="1"/>
    </xf>
    <xf numFmtId="0" fontId="0" fillId="0" borderId="0" xfId="0" applyFill="1" applyProtection="1">
      <protection locked="0"/>
    </xf>
    <xf numFmtId="0" fontId="0" fillId="0" borderId="13" xfId="0" applyFill="1" applyBorder="1" applyAlignment="1" applyProtection="1">
      <alignment horizontal="center"/>
      <protection locked="0"/>
    </xf>
    <xf numFmtId="0" fontId="27" fillId="0" borderId="1" xfId="0" applyFont="1" applyFill="1" applyBorder="1" applyAlignment="1" applyProtection="1">
      <alignment horizontal="left" vertical="center" wrapText="1"/>
      <protection locked="0"/>
    </xf>
    <xf numFmtId="0" fontId="27" fillId="0" borderId="2" xfId="0" applyFont="1" applyFill="1" applyBorder="1" applyAlignment="1" applyProtection="1">
      <alignment horizontal="left" vertical="center"/>
      <protection locked="0"/>
    </xf>
    <xf numFmtId="0" fontId="27" fillId="0" borderId="3" xfId="0" applyFont="1" applyFill="1" applyBorder="1" applyAlignment="1" applyProtection="1">
      <alignment horizontal="left" vertical="center"/>
      <protection locked="0"/>
    </xf>
    <xf numFmtId="0" fontId="28" fillId="0" borderId="13" xfId="0" applyFont="1" applyFill="1" applyBorder="1" applyAlignment="1" applyProtection="1">
      <alignment horizontal="left" vertical="center" wrapText="1"/>
      <protection locked="0"/>
    </xf>
    <xf numFmtId="0" fontId="0" fillId="0" borderId="13" xfId="0" applyFill="1" applyBorder="1" applyProtection="1">
      <protection locked="0"/>
    </xf>
    <xf numFmtId="0" fontId="27" fillId="0" borderId="13" xfId="0" applyFont="1" applyFill="1" applyBorder="1" applyAlignment="1" applyProtection="1">
      <alignment horizontal="left" vertical="center" wrapText="1"/>
      <protection locked="0"/>
    </xf>
    <xf numFmtId="164" fontId="27" fillId="0" borderId="13" xfId="0" applyNumberFormat="1" applyFont="1" applyFill="1" applyBorder="1" applyAlignment="1" applyProtection="1">
      <alignment horizontal="center" vertical="center"/>
      <protection locked="0"/>
    </xf>
    <xf numFmtId="3" fontId="0" fillId="0" borderId="9" xfId="0" applyNumberFormat="1" applyFill="1" applyBorder="1" applyAlignment="1" applyProtection="1">
      <alignment horizontal="center" vertical="center"/>
      <protection locked="0"/>
    </xf>
    <xf numFmtId="49" fontId="27" fillId="0" borderId="8" xfId="0" applyNumberFormat="1" applyFont="1" applyFill="1" applyBorder="1" applyAlignment="1" applyProtection="1">
      <alignment horizontal="left" vertical="center"/>
      <protection locked="0"/>
    </xf>
    <xf numFmtId="49" fontId="27" fillId="0" borderId="13" xfId="0" applyNumberFormat="1" applyFont="1" applyFill="1" applyBorder="1" applyAlignment="1" applyProtection="1">
      <alignment horizontal="left" vertical="center"/>
      <protection locked="0"/>
    </xf>
    <xf numFmtId="0" fontId="27" fillId="0" borderId="1" xfId="0" applyFont="1" applyFill="1" applyBorder="1" applyAlignment="1" applyProtection="1">
      <alignment horizontal="center" vertical="center"/>
      <protection locked="0"/>
    </xf>
    <xf numFmtId="0" fontId="27" fillId="0" borderId="2" xfId="0"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protection locked="0"/>
    </xf>
    <xf numFmtId="0" fontId="27" fillId="0" borderId="1" xfId="0" applyFont="1" applyFill="1" applyBorder="1" applyProtection="1">
      <protection locked="0"/>
    </xf>
    <xf numFmtId="0" fontId="27" fillId="0" borderId="3" xfId="0" applyFont="1" applyFill="1" applyBorder="1" applyProtection="1">
      <protection locked="0"/>
    </xf>
    <xf numFmtId="0" fontId="0" fillId="0" borderId="31" xfId="0" applyFill="1" applyBorder="1" applyAlignment="1" applyProtection="1">
      <alignment horizontal="center"/>
      <protection locked="0"/>
    </xf>
    <xf numFmtId="0" fontId="28" fillId="0" borderId="31" xfId="0" applyFont="1" applyFill="1" applyBorder="1" applyAlignment="1" applyProtection="1">
      <alignment horizontal="left" vertical="center" wrapText="1"/>
      <protection locked="0"/>
    </xf>
    <xf numFmtId="0" fontId="27" fillId="0" borderId="31" xfId="0" applyFont="1" applyFill="1" applyBorder="1" applyAlignment="1" applyProtection="1">
      <alignment horizontal="left" vertical="center" wrapText="1"/>
      <protection locked="0"/>
    </xf>
    <xf numFmtId="164" fontId="27" fillId="0" borderId="31" xfId="0" applyNumberFormat="1" applyFont="1" applyFill="1" applyBorder="1" applyAlignment="1" applyProtection="1">
      <alignment horizontal="center" vertical="center"/>
      <protection locked="0"/>
    </xf>
    <xf numFmtId="49" fontId="27" fillId="0" borderId="76" xfId="0" applyNumberFormat="1" applyFont="1" applyFill="1" applyBorder="1" applyAlignment="1" applyProtection="1">
      <alignment horizontal="left" vertical="center"/>
      <protection locked="0"/>
    </xf>
    <xf numFmtId="49" fontId="27" fillId="0" borderId="31" xfId="0" applyNumberFormat="1" applyFont="1" applyFill="1" applyBorder="1" applyAlignment="1" applyProtection="1">
      <alignment horizontal="left" vertical="center"/>
      <protection locked="0"/>
    </xf>
    <xf numFmtId="0" fontId="0" fillId="0" borderId="23" xfId="0" applyFill="1" applyBorder="1" applyProtection="1">
      <protection locked="0"/>
    </xf>
    <xf numFmtId="0" fontId="0" fillId="0" borderId="24" xfId="0" applyFill="1" applyBorder="1" applyProtection="1">
      <protection locked="0"/>
    </xf>
    <xf numFmtId="0" fontId="0" fillId="0" borderId="25" xfId="0" applyFill="1" applyBorder="1" applyProtection="1">
      <protection locked="0"/>
    </xf>
    <xf numFmtId="0" fontId="27" fillId="0" borderId="23" xfId="0" applyFont="1" applyFill="1" applyBorder="1" applyProtection="1">
      <protection locked="0"/>
    </xf>
    <xf numFmtId="0" fontId="27" fillId="0" borderId="25" xfId="0" applyFont="1" applyFill="1" applyBorder="1" applyProtection="1">
      <protection locked="0"/>
    </xf>
    <xf numFmtId="0" fontId="42" fillId="0" borderId="23" xfId="0" applyFont="1" applyFill="1" applyBorder="1" applyAlignment="1" applyProtection="1">
      <alignment horizontal="left" vertical="center" wrapText="1"/>
      <protection locked="0"/>
    </xf>
    <xf numFmtId="0" fontId="42" fillId="0" borderId="24" xfId="0" applyFont="1" applyFill="1" applyBorder="1" applyAlignment="1" applyProtection="1">
      <alignment horizontal="left" vertical="center"/>
      <protection locked="0"/>
    </xf>
    <xf numFmtId="0" fontId="42" fillId="0" borderId="25" xfId="0" applyFont="1" applyFill="1" applyBorder="1" applyAlignment="1" applyProtection="1">
      <alignment horizontal="left" vertical="center"/>
      <protection locked="0"/>
    </xf>
    <xf numFmtId="0" fontId="47" fillId="0" borderId="31" xfId="0" applyFont="1" applyFill="1" applyBorder="1" applyAlignment="1" applyProtection="1">
      <alignment horizontal="left" vertical="center" wrapText="1"/>
      <protection locked="0"/>
    </xf>
    <xf numFmtId="0" fontId="14" fillId="0" borderId="13" xfId="0" applyFont="1" applyFill="1" applyBorder="1" applyProtection="1">
      <protection locked="0"/>
    </xf>
    <xf numFmtId="0" fontId="42" fillId="0" borderId="31" xfId="0" applyFont="1" applyFill="1" applyBorder="1" applyAlignment="1" applyProtection="1">
      <alignment horizontal="left" vertical="center" wrapText="1"/>
      <protection locked="0"/>
    </xf>
    <xf numFmtId="164" fontId="42" fillId="0" borderId="31" xfId="0" applyNumberFormat="1" applyFont="1" applyFill="1" applyBorder="1" applyAlignment="1" applyProtection="1">
      <alignment horizontal="center" vertical="center"/>
      <protection locked="0"/>
    </xf>
    <xf numFmtId="3" fontId="14" fillId="0" borderId="9" xfId="0" applyNumberFormat="1" applyFont="1" applyFill="1" applyBorder="1" applyAlignment="1" applyProtection="1">
      <alignment horizontal="center" vertical="center"/>
      <protection locked="0"/>
    </xf>
    <xf numFmtId="49" fontId="42" fillId="0" borderId="76" xfId="0" applyNumberFormat="1" applyFont="1" applyFill="1" applyBorder="1" applyAlignment="1" applyProtection="1">
      <alignment horizontal="left" vertical="center"/>
      <protection locked="0"/>
    </xf>
    <xf numFmtId="49" fontId="42" fillId="0" borderId="31" xfId="0" applyNumberFormat="1" applyFont="1" applyFill="1" applyBorder="1" applyAlignment="1" applyProtection="1">
      <alignment horizontal="left" vertical="center"/>
      <protection locked="0"/>
    </xf>
    <xf numFmtId="0" fontId="42" fillId="0" borderId="23" xfId="0" applyFont="1" applyFill="1" applyBorder="1" applyAlignment="1" applyProtection="1">
      <alignment horizontal="center" vertical="center"/>
      <protection locked="0"/>
    </xf>
    <xf numFmtId="0" fontId="42" fillId="0" borderId="24" xfId="0" applyFont="1" applyFill="1" applyBorder="1" applyAlignment="1" applyProtection="1">
      <alignment horizontal="center" vertical="center"/>
      <protection locked="0"/>
    </xf>
    <xf numFmtId="0" fontId="42" fillId="0" borderId="25" xfId="0" applyFont="1" applyFill="1" applyBorder="1" applyAlignment="1" applyProtection="1">
      <alignment horizontal="center" vertical="center"/>
      <protection locked="0"/>
    </xf>
    <xf numFmtId="0" fontId="42" fillId="0" borderId="23" xfId="0" applyFont="1" applyFill="1" applyBorder="1" applyProtection="1">
      <protection locked="0"/>
    </xf>
    <xf numFmtId="0" fontId="42" fillId="0" borderId="25" xfId="0" applyFont="1" applyFill="1" applyBorder="1" applyProtection="1">
      <protection locked="0"/>
    </xf>
    <xf numFmtId="0" fontId="0" fillId="0" borderId="14" xfId="0" applyFill="1" applyBorder="1" applyAlignment="1" applyProtection="1">
      <alignment horizontal="center"/>
      <protection locked="0"/>
    </xf>
    <xf numFmtId="0" fontId="47" fillId="0" borderId="14" xfId="0" applyFont="1" applyFill="1" applyBorder="1" applyAlignment="1" applyProtection="1">
      <alignment horizontal="left" vertical="center"/>
      <protection locked="0"/>
    </xf>
    <xf numFmtId="0" fontId="42" fillId="0" borderId="14" xfId="0" applyFont="1" applyFill="1" applyBorder="1" applyAlignment="1" applyProtection="1">
      <alignment horizontal="left" vertical="center" wrapText="1"/>
      <protection locked="0"/>
    </xf>
    <xf numFmtId="164" fontId="42" fillId="0" borderId="60" xfId="0" applyNumberFormat="1" applyFont="1" applyFill="1" applyBorder="1" applyAlignment="1" applyProtection="1">
      <alignment horizontal="center" vertical="center"/>
      <protection locked="0"/>
    </xf>
    <xf numFmtId="3" fontId="14" fillId="0" borderId="74" xfId="0" applyNumberFormat="1" applyFont="1" applyFill="1" applyBorder="1" applyAlignment="1" applyProtection="1">
      <alignment horizontal="center" vertical="center"/>
      <protection locked="0"/>
    </xf>
    <xf numFmtId="49" fontId="42" fillId="0" borderId="77" xfId="0" applyNumberFormat="1" applyFont="1" applyFill="1" applyBorder="1" applyAlignment="1" applyProtection="1">
      <alignment horizontal="left" vertical="center"/>
      <protection locked="0"/>
    </xf>
    <xf numFmtId="49" fontId="42" fillId="0" borderId="60" xfId="0" applyNumberFormat="1" applyFont="1" applyFill="1" applyBorder="1" applyAlignment="1" applyProtection="1">
      <alignment horizontal="left" vertical="center"/>
      <protection locked="0"/>
    </xf>
    <xf numFmtId="0" fontId="14" fillId="0" borderId="17" xfId="0" applyFont="1" applyFill="1" applyBorder="1" applyProtection="1">
      <protection locked="0"/>
    </xf>
    <xf numFmtId="0" fontId="14" fillId="0" borderId="18" xfId="0" applyFont="1" applyFill="1" applyBorder="1" applyProtection="1">
      <protection locked="0"/>
    </xf>
    <xf numFmtId="0" fontId="14" fillId="0" borderId="19" xfId="0" applyFont="1" applyFill="1" applyBorder="1" applyProtection="1">
      <protection locked="0"/>
    </xf>
    <xf numFmtId="0" fontId="42" fillId="0" borderId="17" xfId="0" applyFont="1" applyFill="1" applyBorder="1" applyProtection="1">
      <protection locked="0"/>
    </xf>
    <xf numFmtId="0" fontId="42" fillId="0" borderId="19" xfId="0" applyFont="1" applyFill="1" applyBorder="1" applyProtection="1">
      <protection locked="0"/>
    </xf>
    <xf numFmtId="0" fontId="14" fillId="0" borderId="56" xfId="0" applyFont="1" applyFill="1" applyBorder="1" applyProtection="1">
      <protection locked="0"/>
    </xf>
    <xf numFmtId="0" fontId="14" fillId="0" borderId="10" xfId="0" applyFont="1" applyFill="1" applyBorder="1" applyAlignment="1" applyProtection="1">
      <alignment wrapText="1"/>
      <protection locked="0"/>
    </xf>
    <xf numFmtId="3" fontId="14" fillId="0" borderId="56" xfId="0" applyNumberFormat="1" applyFont="1" applyFill="1" applyBorder="1" applyProtection="1">
      <protection locked="0"/>
    </xf>
    <xf numFmtId="49" fontId="42" fillId="0" borderId="27" xfId="0" applyNumberFormat="1" applyFont="1" applyFill="1" applyBorder="1" applyAlignment="1" applyProtection="1">
      <alignment horizontal="left" vertical="center"/>
      <protection locked="0"/>
    </xf>
    <xf numFmtId="0" fontId="42" fillId="0" borderId="35" xfId="0" applyFont="1" applyFill="1" applyBorder="1" applyProtection="1">
      <protection locked="0"/>
    </xf>
    <xf numFmtId="0" fontId="14" fillId="0" borderId="74" xfId="0" applyFont="1" applyFill="1" applyBorder="1" applyProtection="1">
      <protection locked="0"/>
    </xf>
    <xf numFmtId="0" fontId="14" fillId="0" borderId="11" xfId="0" applyFont="1" applyFill="1" applyBorder="1" applyAlignment="1" applyProtection="1">
      <alignment horizontal="center" vertical="center" wrapText="1"/>
      <protection locked="0"/>
    </xf>
    <xf numFmtId="0" fontId="14" fillId="0" borderId="56" xfId="0" applyFont="1" applyFill="1" applyBorder="1" applyAlignment="1" applyProtection="1">
      <alignment wrapText="1"/>
      <protection locked="0"/>
    </xf>
    <xf numFmtId="3" fontId="14" fillId="0" borderId="75" xfId="0" applyNumberFormat="1" applyFont="1" applyFill="1" applyBorder="1" applyProtection="1">
      <protection locked="0"/>
    </xf>
    <xf numFmtId="49" fontId="42" fillId="0" borderId="12" xfId="0" applyNumberFormat="1" applyFont="1" applyFill="1" applyBorder="1" applyAlignment="1" applyProtection="1">
      <alignment horizontal="left" vertical="center"/>
      <protection locked="0"/>
    </xf>
    <xf numFmtId="0" fontId="14" fillId="0" borderId="4" xfId="0" applyFont="1" applyFill="1" applyBorder="1" applyProtection="1">
      <protection locked="0"/>
    </xf>
    <xf numFmtId="0" fontId="14" fillId="0" borderId="5" xfId="0" applyFont="1" applyFill="1" applyBorder="1" applyProtection="1">
      <protection locked="0"/>
    </xf>
    <xf numFmtId="0" fontId="14" fillId="0" borderId="6" xfId="0" applyFont="1" applyFill="1" applyBorder="1" applyProtection="1">
      <protection locked="0"/>
    </xf>
    <xf numFmtId="0" fontId="42" fillId="0" borderId="12" xfId="0" applyFont="1" applyFill="1" applyBorder="1" applyProtection="1">
      <protection locked="0"/>
    </xf>
  </cellXfs>
  <cellStyles count="6">
    <cellStyle name="Hypertextový odkaz" xfId="1" builtinId="8"/>
    <cellStyle name="Hypertextový odkaz 2" xfId="5" xr:uid="{CB1539F4-4FCE-4272-9D45-42A82C00BD06}"/>
    <cellStyle name="Normální" xfId="0" builtinId="0"/>
    <cellStyle name="Normální 2" xfId="3" xr:uid="{5A2DAE21-B6FD-4529-925B-8770E0A89BCF}"/>
    <cellStyle name="Procenta" xfId="2" builtinId="5"/>
    <cellStyle name="Procenta 2" xfId="4" xr:uid="{F5B8EBA3-BAF7-4D4B-898D-6A18D2825ED0}"/>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zoomScale="90" zoomScaleNormal="90" workbookViewId="0">
      <selection sqref="A1:XFD1048576"/>
    </sheetView>
  </sheetViews>
  <sheetFormatPr defaultRowHeight="15" x14ac:dyDescent="0.25"/>
  <cols>
    <col min="1" max="1" width="17.7109375" customWidth="1"/>
    <col min="2" max="2" width="14.5703125" customWidth="1"/>
    <col min="3" max="3" width="14.85546875" customWidth="1"/>
  </cols>
  <sheetData>
    <row r="1" spans="1:14" ht="21" x14ac:dyDescent="0.35">
      <c r="A1" s="10" t="s">
        <v>0</v>
      </c>
    </row>
    <row r="2" spans="1:14" ht="14.25" customHeight="1" x14ac:dyDescent="0.25">
      <c r="D2" s="11"/>
      <c r="E2" s="11"/>
      <c r="F2" s="11"/>
      <c r="G2" s="11"/>
      <c r="H2" s="11"/>
      <c r="I2" s="11"/>
      <c r="J2" s="11"/>
      <c r="K2" s="11"/>
      <c r="L2" s="11"/>
      <c r="M2" s="11"/>
      <c r="N2" s="11"/>
    </row>
    <row r="3" spans="1:14" ht="14.25" customHeight="1" x14ac:dyDescent="0.25">
      <c r="A3" s="12" t="s">
        <v>1</v>
      </c>
      <c r="D3" s="11"/>
      <c r="E3" s="11"/>
      <c r="F3" s="11"/>
      <c r="G3" s="11"/>
      <c r="H3" s="11"/>
      <c r="I3" s="11"/>
      <c r="J3" s="11"/>
      <c r="K3" s="11"/>
      <c r="L3" s="11"/>
      <c r="M3" s="11"/>
      <c r="N3" s="11"/>
    </row>
    <row r="4" spans="1:14" ht="14.25" customHeight="1" x14ac:dyDescent="0.25">
      <c r="A4" s="11" t="s">
        <v>2</v>
      </c>
      <c r="D4" s="11"/>
      <c r="E4" s="11"/>
      <c r="F4" s="11"/>
      <c r="G4" s="11"/>
      <c r="H4" s="11"/>
      <c r="I4" s="11"/>
      <c r="J4" s="11"/>
      <c r="K4" s="11"/>
      <c r="L4" s="11"/>
      <c r="M4" s="11"/>
      <c r="N4" s="11"/>
    </row>
    <row r="5" spans="1:14" ht="14.25" customHeight="1" x14ac:dyDescent="0.25">
      <c r="D5" s="11"/>
      <c r="E5" s="11"/>
      <c r="F5" s="11"/>
      <c r="G5" s="11"/>
      <c r="H5" s="11"/>
      <c r="I5" s="11"/>
      <c r="J5" s="11"/>
      <c r="K5" s="11"/>
      <c r="L5" s="11"/>
      <c r="M5" s="11"/>
      <c r="N5" s="11"/>
    </row>
    <row r="6" spans="1:14" ht="14.25" customHeight="1" x14ac:dyDescent="0.25">
      <c r="A6" s="12" t="s">
        <v>3</v>
      </c>
      <c r="B6" s="11"/>
      <c r="C6" s="11"/>
      <c r="D6" s="11"/>
      <c r="E6" s="11"/>
      <c r="F6" s="11"/>
      <c r="G6" s="11"/>
      <c r="H6" s="11"/>
      <c r="I6" s="11"/>
      <c r="J6" s="11"/>
      <c r="K6" s="11"/>
      <c r="L6" s="11"/>
      <c r="M6" s="11"/>
      <c r="N6" s="11"/>
    </row>
    <row r="7" spans="1:14" ht="14.25" customHeight="1" x14ac:dyDescent="0.25">
      <c r="A7" s="11" t="s">
        <v>4</v>
      </c>
      <c r="B7" s="11"/>
      <c r="C7" s="11"/>
      <c r="D7" s="11"/>
      <c r="E7" s="11"/>
      <c r="F7" s="11"/>
      <c r="G7" s="11"/>
      <c r="H7" s="11"/>
      <c r="I7" s="11"/>
      <c r="J7" s="11"/>
      <c r="K7" s="11"/>
      <c r="L7" s="11"/>
      <c r="M7" s="11"/>
      <c r="N7" s="11"/>
    </row>
    <row r="8" spans="1:14" ht="14.25" customHeight="1" x14ac:dyDescent="0.25">
      <c r="A8" s="11" t="s">
        <v>5</v>
      </c>
      <c r="B8" s="11"/>
      <c r="C8" s="11"/>
      <c r="D8" s="11"/>
      <c r="E8" s="11"/>
      <c r="F8" s="11"/>
      <c r="G8" s="11"/>
      <c r="H8" s="11"/>
      <c r="I8" s="11"/>
      <c r="J8" s="11"/>
      <c r="K8" s="11"/>
      <c r="L8" s="11"/>
      <c r="M8" s="11"/>
      <c r="N8" s="11"/>
    </row>
    <row r="9" spans="1:14" ht="14.25" customHeight="1" x14ac:dyDescent="0.25">
      <c r="A9" s="13"/>
      <c r="D9" s="11"/>
      <c r="E9" s="11"/>
      <c r="F9" s="11"/>
      <c r="G9" s="11"/>
      <c r="H9" s="11"/>
      <c r="I9" s="11"/>
      <c r="J9" s="11"/>
      <c r="K9" s="11"/>
      <c r="L9" s="11"/>
      <c r="M9" s="11"/>
      <c r="N9" s="11"/>
    </row>
    <row r="10" spans="1:14" ht="14.25" customHeight="1" x14ac:dyDescent="0.25">
      <c r="A10" s="14" t="s">
        <v>6</v>
      </c>
      <c r="B10" s="15" t="s">
        <v>7</v>
      </c>
      <c r="C10" s="16" t="s">
        <v>8</v>
      </c>
      <c r="D10" s="11"/>
      <c r="E10" s="11"/>
      <c r="F10" s="11"/>
      <c r="G10" s="11"/>
      <c r="H10" s="11"/>
      <c r="I10" s="11"/>
      <c r="J10" s="11"/>
      <c r="K10" s="11"/>
      <c r="L10" s="11"/>
      <c r="M10" s="11"/>
      <c r="N10" s="11"/>
    </row>
    <row r="11" spans="1:14" ht="14.25" customHeight="1" x14ac:dyDescent="0.25">
      <c r="A11" s="17" t="s">
        <v>9</v>
      </c>
      <c r="B11" s="11" t="s">
        <v>10</v>
      </c>
      <c r="C11" s="18" t="s">
        <v>11</v>
      </c>
      <c r="D11" s="11"/>
      <c r="E11" s="11"/>
      <c r="F11" s="11"/>
      <c r="G11" s="11"/>
      <c r="H11" s="11"/>
      <c r="I11" s="11"/>
      <c r="J11" s="11"/>
      <c r="K11" s="11"/>
      <c r="L11" s="11"/>
      <c r="M11" s="11"/>
      <c r="N11" s="11"/>
    </row>
    <row r="12" spans="1:14" ht="14.25" customHeight="1" x14ac:dyDescent="0.25">
      <c r="A12" s="19" t="s">
        <v>12</v>
      </c>
      <c r="B12" s="20" t="s">
        <v>13</v>
      </c>
      <c r="C12" s="21" t="s">
        <v>14</v>
      </c>
      <c r="D12" s="11"/>
      <c r="E12" s="11"/>
      <c r="F12" s="11"/>
      <c r="G12" s="11"/>
      <c r="H12" s="11"/>
      <c r="I12" s="11"/>
      <c r="J12" s="11"/>
      <c r="K12" s="11"/>
      <c r="L12" s="11"/>
      <c r="M12" s="11"/>
      <c r="N12" s="11"/>
    </row>
    <row r="13" spans="1:14" ht="14.25" customHeight="1" x14ac:dyDescent="0.25">
      <c r="A13" s="19" t="s">
        <v>15</v>
      </c>
      <c r="B13" s="20" t="s">
        <v>13</v>
      </c>
      <c r="C13" s="21" t="s">
        <v>14</v>
      </c>
      <c r="D13" s="11"/>
      <c r="E13" s="11"/>
      <c r="F13" s="11"/>
      <c r="G13" s="11"/>
      <c r="H13" s="11"/>
      <c r="I13" s="11"/>
      <c r="J13" s="11"/>
      <c r="K13" s="11"/>
      <c r="L13" s="11"/>
      <c r="M13" s="11"/>
      <c r="N13" s="11"/>
    </row>
    <row r="14" spans="1:14" ht="14.25" customHeight="1" x14ac:dyDescent="0.25">
      <c r="A14" s="19" t="s">
        <v>16</v>
      </c>
      <c r="B14" s="20" t="s">
        <v>13</v>
      </c>
      <c r="C14" s="21" t="s">
        <v>14</v>
      </c>
      <c r="D14" s="11"/>
      <c r="E14" s="11"/>
      <c r="F14" s="11"/>
      <c r="G14" s="11"/>
      <c r="H14" s="11"/>
      <c r="I14" s="11"/>
      <c r="J14" s="11"/>
      <c r="K14" s="11"/>
      <c r="L14" s="11"/>
      <c r="M14" s="11"/>
      <c r="N14" s="11"/>
    </row>
    <row r="15" spans="1:14" ht="14.25" customHeight="1" x14ac:dyDescent="0.25">
      <c r="A15" s="19" t="s">
        <v>17</v>
      </c>
      <c r="B15" s="20" t="s">
        <v>13</v>
      </c>
      <c r="C15" s="21" t="s">
        <v>14</v>
      </c>
      <c r="D15" s="11"/>
      <c r="E15" s="11"/>
      <c r="F15" s="11"/>
      <c r="G15" s="11"/>
      <c r="H15" s="11"/>
      <c r="I15" s="11"/>
      <c r="J15" s="11"/>
      <c r="K15" s="11"/>
      <c r="L15" s="11"/>
      <c r="M15" s="11"/>
      <c r="N15" s="11"/>
    </row>
    <row r="16" spans="1:14" ht="14.25" customHeight="1" x14ac:dyDescent="0.25">
      <c r="A16" s="19" t="s">
        <v>18</v>
      </c>
      <c r="B16" s="20" t="s">
        <v>13</v>
      </c>
      <c r="C16" s="21" t="s">
        <v>14</v>
      </c>
      <c r="D16" s="11"/>
      <c r="E16" s="11"/>
      <c r="F16" s="11"/>
      <c r="G16" s="11"/>
      <c r="H16" s="11"/>
      <c r="I16" s="11"/>
      <c r="J16" s="11"/>
      <c r="K16" s="11"/>
      <c r="L16" s="11"/>
      <c r="M16" s="11"/>
      <c r="N16" s="11"/>
    </row>
    <row r="17" spans="1:14" ht="14.25" customHeight="1" x14ac:dyDescent="0.25">
      <c r="A17" s="22" t="s">
        <v>19</v>
      </c>
      <c r="B17" s="23" t="s">
        <v>20</v>
      </c>
      <c r="C17" s="24" t="s">
        <v>21</v>
      </c>
      <c r="D17" s="11"/>
      <c r="E17" s="11"/>
      <c r="F17" s="11"/>
      <c r="G17" s="11"/>
      <c r="H17" s="11"/>
      <c r="I17" s="11"/>
      <c r="J17" s="11"/>
      <c r="K17" s="11"/>
      <c r="L17" s="11"/>
      <c r="M17" s="11"/>
      <c r="N17" s="11"/>
    </row>
    <row r="18" spans="1:14" ht="14.25" customHeight="1" x14ac:dyDescent="0.25">
      <c r="A18" s="22" t="s">
        <v>22</v>
      </c>
      <c r="B18" s="23" t="s">
        <v>20</v>
      </c>
      <c r="C18" s="24" t="s">
        <v>21</v>
      </c>
      <c r="D18" s="11"/>
      <c r="E18" s="11"/>
      <c r="F18" s="11"/>
      <c r="G18" s="11"/>
      <c r="H18" s="11"/>
      <c r="I18" s="11"/>
      <c r="J18" s="11"/>
      <c r="K18" s="11"/>
      <c r="L18" s="11"/>
      <c r="M18" s="11"/>
      <c r="N18" s="11"/>
    </row>
    <row r="19" spans="1:14" ht="14.25" customHeight="1" x14ac:dyDescent="0.25">
      <c r="A19" s="22" t="s">
        <v>23</v>
      </c>
      <c r="B19" s="23" t="s">
        <v>20</v>
      </c>
      <c r="C19" s="24" t="s">
        <v>21</v>
      </c>
      <c r="D19" s="11"/>
      <c r="E19" s="11"/>
      <c r="F19" s="11"/>
      <c r="G19" s="11"/>
      <c r="H19" s="11"/>
      <c r="I19" s="11"/>
      <c r="J19" s="11"/>
      <c r="K19" s="11"/>
      <c r="L19" s="11"/>
      <c r="M19" s="11"/>
      <c r="N19" s="11"/>
    </row>
    <row r="20" spans="1:14" ht="14.25" customHeight="1" x14ac:dyDescent="0.25">
      <c r="A20" s="22" t="s">
        <v>24</v>
      </c>
      <c r="B20" s="23" t="s">
        <v>20</v>
      </c>
      <c r="C20" s="24" t="s">
        <v>21</v>
      </c>
      <c r="D20" s="11"/>
      <c r="E20" s="11"/>
      <c r="F20" s="11"/>
      <c r="G20" s="11"/>
      <c r="H20" s="11"/>
      <c r="I20" s="11"/>
      <c r="J20" s="11"/>
      <c r="K20" s="11"/>
      <c r="L20" s="11"/>
      <c r="M20" s="11"/>
      <c r="N20" s="11"/>
    </row>
    <row r="21" spans="1:14" ht="14.25" customHeight="1" x14ac:dyDescent="0.25">
      <c r="A21" s="22" t="s">
        <v>25</v>
      </c>
      <c r="B21" s="23" t="s">
        <v>20</v>
      </c>
      <c r="C21" s="24" t="s">
        <v>21</v>
      </c>
      <c r="D21" s="11"/>
      <c r="E21" s="11"/>
      <c r="F21" s="11"/>
      <c r="G21" s="11"/>
      <c r="H21" s="11"/>
      <c r="I21" s="11"/>
      <c r="J21" s="11"/>
      <c r="K21" s="11"/>
      <c r="L21" s="11"/>
      <c r="M21" s="11"/>
      <c r="N21" s="11"/>
    </row>
    <row r="22" spans="1:14" ht="14.25" customHeight="1" x14ac:dyDescent="0.25">
      <c r="A22" s="22" t="s">
        <v>26</v>
      </c>
      <c r="B22" s="23" t="s">
        <v>20</v>
      </c>
      <c r="C22" s="24" t="s">
        <v>21</v>
      </c>
      <c r="D22" s="11"/>
      <c r="E22" s="11"/>
      <c r="F22" s="11"/>
      <c r="G22" s="11"/>
      <c r="H22" s="11"/>
      <c r="I22" s="11"/>
      <c r="J22" s="11"/>
      <c r="K22" s="11"/>
      <c r="L22" s="11"/>
      <c r="M22" s="11"/>
      <c r="N22" s="11"/>
    </row>
    <row r="23" spans="1:14" ht="14.25" customHeight="1" x14ac:dyDescent="0.25">
      <c r="A23" s="22" t="s">
        <v>27</v>
      </c>
      <c r="B23" s="23" t="s">
        <v>20</v>
      </c>
      <c r="C23" s="24" t="s">
        <v>21</v>
      </c>
      <c r="D23" s="11"/>
      <c r="E23" s="11"/>
      <c r="F23" s="11"/>
      <c r="G23" s="11"/>
      <c r="H23" s="11"/>
      <c r="I23" s="11"/>
      <c r="J23" s="11"/>
      <c r="K23" s="11"/>
      <c r="L23" s="11"/>
      <c r="M23" s="11"/>
      <c r="N23" s="11"/>
    </row>
    <row r="24" spans="1:14" ht="14.25" customHeight="1" x14ac:dyDescent="0.25">
      <c r="A24" s="25" t="s">
        <v>28</v>
      </c>
      <c r="B24" s="26" t="s">
        <v>20</v>
      </c>
      <c r="C24" s="27" t="s">
        <v>21</v>
      </c>
      <c r="D24" s="11"/>
      <c r="E24" s="11"/>
      <c r="F24" s="11"/>
      <c r="G24" s="11"/>
      <c r="H24" s="11"/>
      <c r="I24" s="11"/>
      <c r="J24" s="11"/>
      <c r="K24" s="11"/>
      <c r="L24" s="11"/>
      <c r="M24" s="11"/>
      <c r="N24" s="11"/>
    </row>
    <row r="25" spans="1:14" ht="14.25" customHeight="1" x14ac:dyDescent="0.25">
      <c r="B25" s="11"/>
      <c r="C25" s="28"/>
      <c r="D25" s="11"/>
      <c r="E25" s="11"/>
      <c r="F25" s="11"/>
      <c r="G25" s="11"/>
      <c r="H25" s="11"/>
      <c r="I25" s="11"/>
      <c r="J25" s="11"/>
      <c r="K25" s="11"/>
      <c r="L25" s="11"/>
      <c r="M25" s="11"/>
      <c r="N25" s="11"/>
    </row>
    <row r="26" spans="1:14" x14ac:dyDescent="0.25">
      <c r="A26" s="11"/>
    </row>
    <row r="27" spans="1:14" x14ac:dyDescent="0.25">
      <c r="A27" s="12" t="s">
        <v>29</v>
      </c>
    </row>
    <row r="28" spans="1:14" x14ac:dyDescent="0.25">
      <c r="A28" s="11" t="s">
        <v>30</v>
      </c>
    </row>
    <row r="29" spans="1:14" x14ac:dyDescent="0.25">
      <c r="A29" s="11" t="s">
        <v>31</v>
      </c>
    </row>
    <row r="30" spans="1:14" x14ac:dyDescent="0.25">
      <c r="A30" s="11"/>
    </row>
    <row r="31" spans="1:14" ht="130.69999999999999" customHeight="1" x14ac:dyDescent="0.25">
      <c r="A31" s="11"/>
    </row>
    <row r="32" spans="1:14" ht="38.25" customHeight="1" x14ac:dyDescent="0.25">
      <c r="A32" s="13"/>
    </row>
    <row r="33" spans="1:7" x14ac:dyDescent="0.25">
      <c r="A33" s="13"/>
    </row>
    <row r="34" spans="1:7" x14ac:dyDescent="0.25">
      <c r="A34" s="29" t="s">
        <v>32</v>
      </c>
    </row>
    <row r="35" spans="1:7" x14ac:dyDescent="0.25">
      <c r="A35" t="s">
        <v>33</v>
      </c>
    </row>
    <row r="37" spans="1:7" x14ac:dyDescent="0.25">
      <c r="A37" s="29" t="s">
        <v>34</v>
      </c>
    </row>
    <row r="38" spans="1:7" x14ac:dyDescent="0.25">
      <c r="A38" t="s">
        <v>35</v>
      </c>
    </row>
    <row r="40" spans="1:7" x14ac:dyDescent="0.25">
      <c r="A40" s="12" t="s">
        <v>36</v>
      </c>
    </row>
    <row r="41" spans="1:7" x14ac:dyDescent="0.25">
      <c r="A41" s="11" t="s">
        <v>37</v>
      </c>
    </row>
    <row r="42" spans="1:7" x14ac:dyDescent="0.25">
      <c r="A42" s="30" t="s">
        <v>38</v>
      </c>
    </row>
    <row r="43" spans="1:7" x14ac:dyDescent="0.25">
      <c r="B43" s="13"/>
      <c r="C43" s="13"/>
      <c r="D43" s="13"/>
      <c r="E43" s="13"/>
      <c r="F43" s="13"/>
      <c r="G43" s="13"/>
    </row>
    <row r="44" spans="1:7" x14ac:dyDescent="0.25">
      <c r="A44" s="31"/>
      <c r="B44" s="13"/>
      <c r="C44" s="13"/>
      <c r="D44" s="13"/>
      <c r="E44" s="13"/>
      <c r="F44" s="13"/>
      <c r="G44" s="13"/>
    </row>
    <row r="45" spans="1:7" x14ac:dyDescent="0.25">
      <c r="B45" s="13"/>
      <c r="C45" s="13"/>
      <c r="D45" s="13"/>
      <c r="E45" s="13"/>
      <c r="F45" s="13"/>
      <c r="G45" s="13"/>
    </row>
    <row r="46" spans="1:7" x14ac:dyDescent="0.25">
      <c r="A46" s="13"/>
      <c r="B46" s="13"/>
      <c r="C46" s="13"/>
      <c r="D46" s="13"/>
      <c r="E46" s="13"/>
      <c r="F46" s="13"/>
      <c r="G46" s="13"/>
    </row>
    <row r="47" spans="1:7" x14ac:dyDescent="0.25">
      <c r="A47" s="13"/>
      <c r="B47" s="13"/>
      <c r="C47" s="13"/>
      <c r="D47" s="13"/>
      <c r="E47" s="13"/>
      <c r="F47" s="13"/>
      <c r="G47" s="13"/>
    </row>
    <row r="48" spans="1:7" x14ac:dyDescent="0.25">
      <c r="A48" s="13"/>
      <c r="B48" s="13"/>
      <c r="C48" s="13"/>
      <c r="D48" s="13"/>
      <c r="E48" s="13"/>
      <c r="F48" s="13"/>
      <c r="G48" s="13"/>
    </row>
    <row r="49" spans="1:7" x14ac:dyDescent="0.25">
      <c r="A49" s="13"/>
      <c r="B49" s="13"/>
      <c r="C49" s="13"/>
      <c r="D49" s="13"/>
      <c r="E49" s="13"/>
      <c r="F49" s="13"/>
      <c r="G49" s="13"/>
    </row>
    <row r="50" spans="1:7" x14ac:dyDescent="0.25">
      <c r="A50" s="13"/>
      <c r="B50" s="13"/>
      <c r="C50" s="13"/>
      <c r="D50" s="13"/>
      <c r="E50" s="13"/>
      <c r="F50" s="13"/>
      <c r="G50" s="13"/>
    </row>
    <row r="51" spans="1:7" x14ac:dyDescent="0.25">
      <c r="A51" s="13"/>
      <c r="B51" s="13"/>
      <c r="C51" s="13"/>
      <c r="D51" s="13"/>
      <c r="E51" s="13"/>
      <c r="F51" s="13"/>
      <c r="G51" s="13"/>
    </row>
    <row r="52" spans="1:7" x14ac:dyDescent="0.25">
      <c r="A52" s="13"/>
      <c r="B52" s="13"/>
      <c r="C52" s="13"/>
      <c r="D52" s="13"/>
      <c r="E52" s="13"/>
      <c r="F52" s="13"/>
      <c r="G52" s="13"/>
    </row>
    <row r="53" spans="1:7" x14ac:dyDescent="0.25">
      <c r="A53" s="13"/>
    </row>
  </sheetData>
  <sheetProtection algorithmName="SHA-512" hashValue="L8v4V0Bc+iaiSNCmsSrOtxzHMTbfE29wwGHuYVNd6Yyi+CUZLHXxuo0SrYLjzLfxprb+Mocfkk6Lmt81yXPB1w==" saltValue="HLVUz5eisf0ViacLv9a6Qg==" spinCount="100000" sheet="1" objects="1" scenarios="1" formatCells="0" formatRows="0" insertRows="0" insertHyperlinks="0" sort="0" autoFilter="0" pivotTables="0"/>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51"/>
  <sheetViews>
    <sheetView topLeftCell="A19" zoomScale="70" zoomScaleNormal="70" workbookViewId="0">
      <selection activeCell="H31" sqref="H31"/>
    </sheetView>
  </sheetViews>
  <sheetFormatPr defaultColWidth="9.28515625" defaultRowHeight="15" x14ac:dyDescent="0.25"/>
  <cols>
    <col min="1" max="1" width="7.28515625" style="1" customWidth="1"/>
    <col min="2" max="2" width="9.28515625" style="1" customWidth="1"/>
    <col min="3" max="3" width="9.28515625" style="8"/>
    <col min="4" max="4" width="9.7109375" style="1" bestFit="1" customWidth="1"/>
    <col min="5" max="6" width="10.7109375" style="1" bestFit="1" customWidth="1"/>
    <col min="7" max="7" width="21" style="1" customWidth="1"/>
    <col min="8" max="9" width="12.85546875" style="1" customWidth="1"/>
    <col min="10" max="10" width="11.7109375" style="1" customWidth="1"/>
    <col min="11" max="11" width="42.28515625" style="1" customWidth="1"/>
    <col min="12" max="13" width="13.140625" style="4" customWidth="1"/>
    <col min="14" max="15" width="9.5703125" style="1" bestFit="1" customWidth="1"/>
    <col min="16" max="16" width="13.7109375" style="1" customWidth="1"/>
    <col min="17" max="17" width="13.28515625" style="1" customWidth="1"/>
    <col min="18" max="18" width="10.28515625" style="1" customWidth="1"/>
    <col min="19" max="16384" width="9.28515625" style="1"/>
  </cols>
  <sheetData>
    <row r="1" spans="1:19" ht="19.5" thickBot="1" x14ac:dyDescent="0.35">
      <c r="A1" s="464" t="s">
        <v>39</v>
      </c>
      <c r="B1" s="465"/>
      <c r="C1" s="465"/>
      <c r="D1" s="465"/>
      <c r="E1" s="465"/>
      <c r="F1" s="465"/>
      <c r="G1" s="465"/>
      <c r="H1" s="465"/>
      <c r="I1" s="465"/>
      <c r="J1" s="465"/>
      <c r="K1" s="465"/>
      <c r="L1" s="465"/>
      <c r="M1" s="465"/>
      <c r="N1" s="465"/>
      <c r="O1" s="465"/>
      <c r="P1" s="465"/>
      <c r="Q1" s="465"/>
      <c r="R1" s="465"/>
      <c r="S1" s="466"/>
    </row>
    <row r="2" spans="1:19" ht="27.2" customHeight="1" x14ac:dyDescent="0.25">
      <c r="A2" s="467" t="s">
        <v>40</v>
      </c>
      <c r="B2" s="469" t="s">
        <v>41</v>
      </c>
      <c r="C2" s="470"/>
      <c r="D2" s="470"/>
      <c r="E2" s="470"/>
      <c r="F2" s="471"/>
      <c r="G2" s="467" t="s">
        <v>42</v>
      </c>
      <c r="H2" s="474" t="s">
        <v>43</v>
      </c>
      <c r="I2" s="476" t="s">
        <v>44</v>
      </c>
      <c r="J2" s="467" t="s">
        <v>45</v>
      </c>
      <c r="K2" s="467" t="s">
        <v>46</v>
      </c>
      <c r="L2" s="472" t="s">
        <v>47</v>
      </c>
      <c r="M2" s="473"/>
      <c r="N2" s="460" t="s">
        <v>48</v>
      </c>
      <c r="O2" s="461"/>
      <c r="P2" s="462" t="s">
        <v>49</v>
      </c>
      <c r="Q2" s="463"/>
      <c r="R2" s="460" t="s">
        <v>50</v>
      </c>
      <c r="S2" s="461"/>
    </row>
    <row r="3" spans="1:19" s="2" customFormat="1" ht="104.45" customHeight="1" thickBot="1" x14ac:dyDescent="0.3">
      <c r="A3" s="468"/>
      <c r="B3" s="36" t="s">
        <v>51</v>
      </c>
      <c r="C3" s="37" t="s">
        <v>52</v>
      </c>
      <c r="D3" s="37" t="s">
        <v>53</v>
      </c>
      <c r="E3" s="37" t="s">
        <v>54</v>
      </c>
      <c r="F3" s="38" t="s">
        <v>55</v>
      </c>
      <c r="G3" s="468"/>
      <c r="H3" s="475"/>
      <c r="I3" s="477"/>
      <c r="J3" s="468"/>
      <c r="K3" s="468"/>
      <c r="L3" s="39" t="s">
        <v>56</v>
      </c>
      <c r="M3" s="40" t="s">
        <v>57</v>
      </c>
      <c r="N3" s="41" t="s">
        <v>58</v>
      </c>
      <c r="O3" s="42" t="s">
        <v>59</v>
      </c>
      <c r="P3" s="43" t="s">
        <v>324</v>
      </c>
      <c r="Q3" s="44" t="s">
        <v>325</v>
      </c>
      <c r="R3" s="45" t="s">
        <v>60</v>
      </c>
      <c r="S3" s="42" t="s">
        <v>61</v>
      </c>
    </row>
    <row r="4" spans="1:19" s="2" customFormat="1" ht="230.25" thickBot="1" x14ac:dyDescent="0.3">
      <c r="A4" s="245">
        <v>1</v>
      </c>
      <c r="B4" s="331" t="s">
        <v>223</v>
      </c>
      <c r="C4" s="332" t="s">
        <v>224</v>
      </c>
      <c r="D4" s="332">
        <v>70993734</v>
      </c>
      <c r="E4" s="332">
        <v>107604248</v>
      </c>
      <c r="F4" s="333">
        <v>600109763</v>
      </c>
      <c r="G4" s="334" t="s">
        <v>387</v>
      </c>
      <c r="H4" s="335" t="s">
        <v>141</v>
      </c>
      <c r="I4" s="335" t="s">
        <v>127</v>
      </c>
      <c r="J4" s="335" t="s">
        <v>225</v>
      </c>
      <c r="K4" s="334" t="s">
        <v>398</v>
      </c>
      <c r="L4" s="336">
        <v>750000</v>
      </c>
      <c r="M4" s="337">
        <f>L4/100*70</f>
        <v>525000</v>
      </c>
      <c r="N4" s="331">
        <v>2025</v>
      </c>
      <c r="O4" s="333">
        <v>2025</v>
      </c>
      <c r="P4" s="161" t="s">
        <v>136</v>
      </c>
      <c r="Q4" s="338" t="s">
        <v>285</v>
      </c>
      <c r="R4" s="339" t="s">
        <v>138</v>
      </c>
      <c r="S4" s="339" t="s">
        <v>138</v>
      </c>
    </row>
    <row r="5" spans="1:19" s="2" customFormat="1" ht="230.25" thickBot="1" x14ac:dyDescent="0.3">
      <c r="A5" s="340"/>
      <c r="B5" s="331" t="s">
        <v>223</v>
      </c>
      <c r="C5" s="332" t="s">
        <v>224</v>
      </c>
      <c r="D5" s="332">
        <v>70993734</v>
      </c>
      <c r="E5" s="332">
        <v>107604248</v>
      </c>
      <c r="F5" s="333">
        <v>600109763</v>
      </c>
      <c r="G5" s="164" t="s">
        <v>326</v>
      </c>
      <c r="H5" s="72" t="s">
        <v>141</v>
      </c>
      <c r="I5" s="72" t="s">
        <v>127</v>
      </c>
      <c r="J5" s="72" t="s">
        <v>225</v>
      </c>
      <c r="K5" s="72" t="s">
        <v>327</v>
      </c>
      <c r="L5" s="341">
        <v>10000000</v>
      </c>
      <c r="M5" s="157">
        <v>7000000</v>
      </c>
      <c r="N5" s="161">
        <v>2023</v>
      </c>
      <c r="O5" s="286">
        <v>2025</v>
      </c>
      <c r="P5" s="161" t="s">
        <v>328</v>
      </c>
      <c r="Q5" s="286" t="s">
        <v>138</v>
      </c>
      <c r="R5" s="72" t="s">
        <v>329</v>
      </c>
      <c r="S5" s="72" t="s">
        <v>138</v>
      </c>
    </row>
    <row r="6" spans="1:19" s="2" customFormat="1" ht="141.75" thickBot="1" x14ac:dyDescent="0.3">
      <c r="A6" s="261">
        <v>3</v>
      </c>
      <c r="B6" s="331" t="s">
        <v>155</v>
      </c>
      <c r="C6" s="332" t="s">
        <v>156</v>
      </c>
      <c r="D6" s="342">
        <v>49461541</v>
      </c>
      <c r="E6" s="342">
        <v>107604213</v>
      </c>
      <c r="F6" s="342">
        <v>600111172</v>
      </c>
      <c r="G6" s="334" t="s">
        <v>226</v>
      </c>
      <c r="H6" s="343" t="s">
        <v>141</v>
      </c>
      <c r="I6" s="343" t="s">
        <v>127</v>
      </c>
      <c r="J6" s="343" t="s">
        <v>158</v>
      </c>
      <c r="K6" s="335" t="s">
        <v>227</v>
      </c>
      <c r="L6" s="344">
        <v>48000000</v>
      </c>
      <c r="M6" s="345">
        <v>33600000</v>
      </c>
      <c r="N6" s="346" t="s">
        <v>364</v>
      </c>
      <c r="O6" s="347" t="s">
        <v>365</v>
      </c>
      <c r="P6" s="158" t="s">
        <v>136</v>
      </c>
      <c r="Q6" s="348"/>
      <c r="R6" s="339" t="s">
        <v>267</v>
      </c>
      <c r="S6" s="349" t="s">
        <v>206</v>
      </c>
    </row>
    <row r="7" spans="1:19" s="2" customFormat="1" ht="167.25" thickBot="1" x14ac:dyDescent="0.3">
      <c r="A7" s="261">
        <v>4</v>
      </c>
      <c r="B7" s="331" t="s">
        <v>139</v>
      </c>
      <c r="C7" s="332" t="s">
        <v>140</v>
      </c>
      <c r="D7" s="342">
        <v>70979049</v>
      </c>
      <c r="E7" s="350">
        <v>107603659</v>
      </c>
      <c r="F7" s="342">
        <v>600111016</v>
      </c>
      <c r="G7" s="334" t="s">
        <v>228</v>
      </c>
      <c r="H7" s="343" t="s">
        <v>141</v>
      </c>
      <c r="I7" s="343" t="s">
        <v>127</v>
      </c>
      <c r="J7" s="343" t="s">
        <v>142</v>
      </c>
      <c r="K7" s="335" t="s">
        <v>229</v>
      </c>
      <c r="L7" s="351">
        <v>25000000</v>
      </c>
      <c r="M7" s="337">
        <f>L7/100*70</f>
        <v>17500000</v>
      </c>
      <c r="N7" s="352" t="s">
        <v>268</v>
      </c>
      <c r="O7" s="353" t="s">
        <v>201</v>
      </c>
      <c r="P7" s="158" t="s">
        <v>136</v>
      </c>
      <c r="Q7" s="348"/>
      <c r="R7" s="339" t="s">
        <v>269</v>
      </c>
      <c r="S7" s="349" t="s">
        <v>138</v>
      </c>
    </row>
    <row r="8" spans="1:19" s="2" customFormat="1" ht="188.45" customHeight="1" thickBot="1" x14ac:dyDescent="0.3">
      <c r="A8" s="261">
        <v>5</v>
      </c>
      <c r="B8" s="354" t="s">
        <v>230</v>
      </c>
      <c r="C8" s="332" t="s">
        <v>231</v>
      </c>
      <c r="D8" s="342">
        <v>4354061</v>
      </c>
      <c r="E8" s="342">
        <v>181071177</v>
      </c>
      <c r="F8" s="355">
        <v>691008396</v>
      </c>
      <c r="G8" s="334" t="s">
        <v>232</v>
      </c>
      <c r="H8" s="343" t="s">
        <v>141</v>
      </c>
      <c r="I8" s="335" t="s">
        <v>127</v>
      </c>
      <c r="J8" s="351" t="s">
        <v>233</v>
      </c>
      <c r="K8" s="335" t="s">
        <v>372</v>
      </c>
      <c r="L8" s="459">
        <v>2000000</v>
      </c>
      <c r="M8" s="337"/>
      <c r="N8" s="356"/>
      <c r="O8" s="355"/>
      <c r="P8" s="357"/>
      <c r="Q8" s="358"/>
      <c r="R8" s="339"/>
      <c r="S8" s="359"/>
    </row>
    <row r="9" spans="1:19" s="2" customFormat="1" ht="141" thickBot="1" x14ac:dyDescent="0.3">
      <c r="A9" s="261">
        <v>6</v>
      </c>
      <c r="B9" s="354" t="s">
        <v>234</v>
      </c>
      <c r="C9" s="342" t="s">
        <v>123</v>
      </c>
      <c r="D9" s="342">
        <v>75004518</v>
      </c>
      <c r="E9" s="342">
        <v>107603802</v>
      </c>
      <c r="F9" s="355">
        <v>600110133</v>
      </c>
      <c r="G9" s="360" t="s">
        <v>235</v>
      </c>
      <c r="H9" s="343" t="s">
        <v>141</v>
      </c>
      <c r="I9" s="343" t="s">
        <v>127</v>
      </c>
      <c r="J9" s="343" t="s">
        <v>127</v>
      </c>
      <c r="K9" s="335" t="s">
        <v>236</v>
      </c>
      <c r="L9" s="336">
        <v>1200000</v>
      </c>
      <c r="M9" s="337"/>
      <c r="N9" s="361" t="s">
        <v>270</v>
      </c>
      <c r="O9" s="362" t="s">
        <v>271</v>
      </c>
      <c r="P9" s="161" t="s">
        <v>272</v>
      </c>
      <c r="Q9" s="338" t="s">
        <v>272</v>
      </c>
      <c r="R9" s="339" t="s">
        <v>215</v>
      </c>
      <c r="S9" s="339" t="s">
        <v>272</v>
      </c>
    </row>
    <row r="10" spans="1:19" s="2" customFormat="1" ht="141" thickBot="1" x14ac:dyDescent="0.3">
      <c r="A10" s="261">
        <v>7</v>
      </c>
      <c r="B10" s="363" t="s">
        <v>234</v>
      </c>
      <c r="C10" s="364" t="s">
        <v>123</v>
      </c>
      <c r="D10" s="364">
        <v>75004518</v>
      </c>
      <c r="E10" s="364">
        <v>107603802</v>
      </c>
      <c r="F10" s="365">
        <v>600110133</v>
      </c>
      <c r="G10" s="366" t="s">
        <v>237</v>
      </c>
      <c r="H10" s="367" t="s">
        <v>141</v>
      </c>
      <c r="I10" s="367" t="s">
        <v>127</v>
      </c>
      <c r="J10" s="367" t="s">
        <v>127</v>
      </c>
      <c r="K10" s="368" t="s">
        <v>238</v>
      </c>
      <c r="L10" s="369">
        <v>250000</v>
      </c>
      <c r="M10" s="337"/>
      <c r="N10" s="370" t="s">
        <v>273</v>
      </c>
      <c r="O10" s="371" t="s">
        <v>274</v>
      </c>
      <c r="P10" s="372" t="s">
        <v>272</v>
      </c>
      <c r="Q10" s="373" t="s">
        <v>272</v>
      </c>
      <c r="R10" s="374" t="s">
        <v>215</v>
      </c>
      <c r="S10" s="375" t="s">
        <v>272</v>
      </c>
    </row>
    <row r="11" spans="1:19" s="3" customFormat="1" ht="202.5" customHeight="1" thickBot="1" x14ac:dyDescent="0.3">
      <c r="A11" s="376">
        <v>8</v>
      </c>
      <c r="B11" s="377" t="s">
        <v>234</v>
      </c>
      <c r="C11" s="378" t="s">
        <v>123</v>
      </c>
      <c r="D11" s="378">
        <v>75004518</v>
      </c>
      <c r="E11" s="378">
        <v>107603802</v>
      </c>
      <c r="F11" s="379">
        <v>600110133</v>
      </c>
      <c r="G11" s="380" t="s">
        <v>351</v>
      </c>
      <c r="H11" s="381" t="s">
        <v>141</v>
      </c>
      <c r="I11" s="381" t="s">
        <v>127</v>
      </c>
      <c r="J11" s="381" t="s">
        <v>127</v>
      </c>
      <c r="K11" s="382" t="s">
        <v>352</v>
      </c>
      <c r="L11" s="383">
        <v>11000000</v>
      </c>
      <c r="M11" s="384">
        <v>7700000</v>
      </c>
      <c r="N11" s="385" t="s">
        <v>353</v>
      </c>
      <c r="O11" s="386" t="s">
        <v>354</v>
      </c>
      <c r="P11" s="387" t="s">
        <v>206</v>
      </c>
      <c r="Q11" s="388" t="s">
        <v>138</v>
      </c>
      <c r="R11" s="389" t="s">
        <v>355</v>
      </c>
      <c r="S11" s="390" t="s">
        <v>356</v>
      </c>
    </row>
    <row r="12" spans="1:19" s="2" customFormat="1" ht="281.25" thickBot="1" x14ac:dyDescent="0.3">
      <c r="A12" s="376">
        <v>9</v>
      </c>
      <c r="B12" s="391" t="s">
        <v>239</v>
      </c>
      <c r="C12" s="392" t="s">
        <v>240</v>
      </c>
      <c r="D12" s="392">
        <v>71005943</v>
      </c>
      <c r="E12" s="392">
        <v>103019570</v>
      </c>
      <c r="F12" s="393">
        <v>600109305</v>
      </c>
      <c r="G12" s="394" t="s">
        <v>241</v>
      </c>
      <c r="H12" s="395" t="s">
        <v>141</v>
      </c>
      <c r="I12" s="395" t="s">
        <v>127</v>
      </c>
      <c r="J12" s="395" t="s">
        <v>242</v>
      </c>
      <c r="K12" s="396" t="s">
        <v>243</v>
      </c>
      <c r="L12" s="397">
        <v>3000000</v>
      </c>
      <c r="M12" s="384">
        <f t="shared" ref="M12:M18" si="0">L12/100*70</f>
        <v>2100000</v>
      </c>
      <c r="N12" s="391">
        <v>2024</v>
      </c>
      <c r="O12" s="393">
        <v>2025</v>
      </c>
      <c r="P12" s="398" t="s">
        <v>136</v>
      </c>
      <c r="Q12" s="399" t="s">
        <v>136</v>
      </c>
      <c r="R12" s="400" t="s">
        <v>275</v>
      </c>
      <c r="S12" s="401" t="s">
        <v>206</v>
      </c>
    </row>
    <row r="13" spans="1:19" s="2" customFormat="1" ht="265.5" thickBot="1" x14ac:dyDescent="0.3">
      <c r="A13" s="261">
        <v>10</v>
      </c>
      <c r="B13" s="402" t="s">
        <v>244</v>
      </c>
      <c r="C13" s="403" t="s">
        <v>245</v>
      </c>
      <c r="D13" s="403">
        <v>70994072</v>
      </c>
      <c r="E13" s="403">
        <v>107604230</v>
      </c>
      <c r="F13" s="404">
        <v>600109755</v>
      </c>
      <c r="G13" s="334" t="s">
        <v>246</v>
      </c>
      <c r="H13" s="343" t="s">
        <v>141</v>
      </c>
      <c r="I13" s="343" t="s">
        <v>127</v>
      </c>
      <c r="J13" s="343" t="s">
        <v>167</v>
      </c>
      <c r="K13" s="335" t="s">
        <v>247</v>
      </c>
      <c r="L13" s="351">
        <v>60000000</v>
      </c>
      <c r="M13" s="337">
        <f t="shared" si="0"/>
        <v>42000000</v>
      </c>
      <c r="N13" s="356">
        <v>2025</v>
      </c>
      <c r="O13" s="355">
        <v>2027</v>
      </c>
      <c r="P13" s="158" t="s">
        <v>136</v>
      </c>
      <c r="Q13" s="405"/>
      <c r="R13" s="406" t="s">
        <v>401</v>
      </c>
      <c r="S13" s="407" t="s">
        <v>276</v>
      </c>
    </row>
    <row r="14" spans="1:19" s="3" customFormat="1" ht="79.5" thickBot="1" x14ac:dyDescent="0.3">
      <c r="A14" s="261">
        <v>11</v>
      </c>
      <c r="B14" s="408" t="s">
        <v>248</v>
      </c>
      <c r="C14" s="409" t="s">
        <v>188</v>
      </c>
      <c r="D14" s="409">
        <v>75023695</v>
      </c>
      <c r="E14" s="409">
        <v>107603781</v>
      </c>
      <c r="F14" s="410">
        <v>600110117</v>
      </c>
      <c r="G14" s="334" t="s">
        <v>357</v>
      </c>
      <c r="H14" s="343" t="s">
        <v>141</v>
      </c>
      <c r="I14" s="343" t="s">
        <v>127</v>
      </c>
      <c r="J14" s="343" t="s">
        <v>190</v>
      </c>
      <c r="K14" s="335" t="s">
        <v>358</v>
      </c>
      <c r="L14" s="351">
        <v>100000</v>
      </c>
      <c r="M14" s="337"/>
      <c r="N14" s="352" t="s">
        <v>359</v>
      </c>
      <c r="O14" s="353" t="s">
        <v>132</v>
      </c>
      <c r="P14" s="158"/>
      <c r="Q14" s="405"/>
      <c r="R14" s="339"/>
      <c r="S14" s="407"/>
    </row>
    <row r="15" spans="1:19" s="2" customFormat="1" ht="90.75" thickBot="1" x14ac:dyDescent="0.3">
      <c r="A15" s="261">
        <v>12</v>
      </c>
      <c r="B15" s="408" t="s">
        <v>248</v>
      </c>
      <c r="C15" s="409" t="s">
        <v>188</v>
      </c>
      <c r="D15" s="409">
        <v>75023695</v>
      </c>
      <c r="E15" s="409">
        <v>107603781</v>
      </c>
      <c r="F15" s="410">
        <v>600110117</v>
      </c>
      <c r="G15" s="411" t="s">
        <v>249</v>
      </c>
      <c r="H15" s="412" t="s">
        <v>141</v>
      </c>
      <c r="I15" s="412" t="s">
        <v>127</v>
      </c>
      <c r="J15" s="412" t="s">
        <v>190</v>
      </c>
      <c r="K15" s="413" t="s">
        <v>250</v>
      </c>
      <c r="L15" s="351">
        <v>18000000</v>
      </c>
      <c r="M15" s="337">
        <f t="shared" si="0"/>
        <v>12600000</v>
      </c>
      <c r="N15" s="414">
        <v>2022</v>
      </c>
      <c r="O15" s="415">
        <v>2023</v>
      </c>
      <c r="P15" s="416" t="s">
        <v>136</v>
      </c>
      <c r="Q15" s="417"/>
      <c r="R15" s="418" t="s">
        <v>280</v>
      </c>
      <c r="S15" s="419" t="s">
        <v>206</v>
      </c>
    </row>
    <row r="16" spans="1:19" s="2" customFormat="1" ht="109.5" customHeight="1" thickBot="1" x14ac:dyDescent="0.3">
      <c r="A16" s="129">
        <v>13</v>
      </c>
      <c r="B16" s="420" t="s">
        <v>251</v>
      </c>
      <c r="C16" s="421" t="s">
        <v>252</v>
      </c>
      <c r="D16" s="422">
        <v>9467696</v>
      </c>
      <c r="E16" s="421">
        <v>181128616</v>
      </c>
      <c r="F16" s="423">
        <v>691015996</v>
      </c>
      <c r="G16" s="424" t="s">
        <v>253</v>
      </c>
      <c r="H16" s="425" t="s">
        <v>141</v>
      </c>
      <c r="I16" s="425" t="s">
        <v>127</v>
      </c>
      <c r="J16" s="426" t="s">
        <v>254</v>
      </c>
      <c r="K16" s="426" t="s">
        <v>255</v>
      </c>
      <c r="L16" s="427">
        <v>11445419</v>
      </c>
      <c r="M16" s="428">
        <f t="shared" si="0"/>
        <v>8011793.2999999998</v>
      </c>
      <c r="N16" s="429" t="s">
        <v>273</v>
      </c>
      <c r="O16" s="430" t="s">
        <v>281</v>
      </c>
      <c r="P16" s="431" t="s">
        <v>136</v>
      </c>
      <c r="Q16" s="432"/>
      <c r="R16" s="433" t="s">
        <v>282</v>
      </c>
      <c r="S16" s="434" t="s">
        <v>206</v>
      </c>
    </row>
    <row r="17" spans="1:21" s="2" customFormat="1" ht="81.75" customHeight="1" thickBot="1" x14ac:dyDescent="0.3">
      <c r="A17" s="261">
        <v>14</v>
      </c>
      <c r="B17" s="402" t="s">
        <v>256</v>
      </c>
      <c r="C17" s="435" t="s">
        <v>257</v>
      </c>
      <c r="D17" s="403">
        <v>71005587</v>
      </c>
      <c r="E17" s="435">
        <v>107604272</v>
      </c>
      <c r="F17" s="436">
        <v>600110940</v>
      </c>
      <c r="G17" s="334" t="s">
        <v>258</v>
      </c>
      <c r="H17" s="343" t="s">
        <v>141</v>
      </c>
      <c r="I17" s="343" t="s">
        <v>127</v>
      </c>
      <c r="J17" s="335" t="s">
        <v>259</v>
      </c>
      <c r="K17" s="335" t="s">
        <v>260</v>
      </c>
      <c r="L17" s="351">
        <v>30000000</v>
      </c>
      <c r="M17" s="337">
        <f t="shared" si="0"/>
        <v>21000000</v>
      </c>
      <c r="N17" s="356">
        <v>2022</v>
      </c>
      <c r="O17" s="355">
        <v>2024</v>
      </c>
      <c r="P17" s="158" t="s">
        <v>136</v>
      </c>
      <c r="Q17" s="405"/>
      <c r="R17" s="339" t="s">
        <v>277</v>
      </c>
      <c r="S17" s="407" t="s">
        <v>138</v>
      </c>
    </row>
    <row r="18" spans="1:21" s="2" customFormat="1" ht="64.5" thickBot="1" x14ac:dyDescent="0.3">
      <c r="A18" s="261">
        <v>15</v>
      </c>
      <c r="B18" s="402" t="s">
        <v>256</v>
      </c>
      <c r="C18" s="435" t="s">
        <v>257</v>
      </c>
      <c r="D18" s="403">
        <v>71005587</v>
      </c>
      <c r="E18" s="435">
        <v>107604272</v>
      </c>
      <c r="F18" s="436">
        <v>600110940</v>
      </c>
      <c r="G18" s="334" t="s">
        <v>261</v>
      </c>
      <c r="H18" s="343" t="s">
        <v>141</v>
      </c>
      <c r="I18" s="343" t="s">
        <v>127</v>
      </c>
      <c r="J18" s="335" t="s">
        <v>259</v>
      </c>
      <c r="K18" s="335" t="s">
        <v>262</v>
      </c>
      <c r="L18" s="351">
        <v>15000000</v>
      </c>
      <c r="M18" s="337">
        <f t="shared" si="0"/>
        <v>10500000</v>
      </c>
      <c r="N18" s="356">
        <v>2022</v>
      </c>
      <c r="O18" s="355">
        <v>2024</v>
      </c>
      <c r="P18" s="158" t="s">
        <v>136</v>
      </c>
      <c r="Q18" s="405"/>
      <c r="R18" s="339" t="s">
        <v>278</v>
      </c>
      <c r="S18" s="407" t="s">
        <v>138</v>
      </c>
    </row>
    <row r="19" spans="1:21" s="3" customFormat="1" ht="64.5" thickBot="1" x14ac:dyDescent="0.3">
      <c r="A19" s="261">
        <v>16</v>
      </c>
      <c r="B19" s="402" t="s">
        <v>256</v>
      </c>
      <c r="C19" s="435" t="s">
        <v>257</v>
      </c>
      <c r="D19" s="403">
        <v>71005587</v>
      </c>
      <c r="E19" s="435">
        <v>107604272</v>
      </c>
      <c r="F19" s="436">
        <v>600110940</v>
      </c>
      <c r="G19" s="366" t="s">
        <v>335</v>
      </c>
      <c r="H19" s="437" t="s">
        <v>141</v>
      </c>
      <c r="I19" s="437" t="s">
        <v>127</v>
      </c>
      <c r="J19" s="438" t="s">
        <v>259</v>
      </c>
      <c r="K19" s="438" t="s">
        <v>260</v>
      </c>
      <c r="L19" s="439">
        <v>40000000</v>
      </c>
      <c r="M19" s="440">
        <v>28000000</v>
      </c>
      <c r="N19" s="441">
        <v>2024</v>
      </c>
      <c r="O19" s="404">
        <v>2027</v>
      </c>
      <c r="P19" s="287" t="s">
        <v>136</v>
      </c>
      <c r="Q19" s="442"/>
      <c r="R19" s="438" t="s">
        <v>349</v>
      </c>
      <c r="S19" s="443" t="s">
        <v>350</v>
      </c>
    </row>
    <row r="20" spans="1:21" s="2" customFormat="1" ht="79.5" thickBot="1" x14ac:dyDescent="0.3">
      <c r="A20" s="261">
        <v>17</v>
      </c>
      <c r="B20" s="408" t="s">
        <v>263</v>
      </c>
      <c r="C20" s="444" t="s">
        <v>193</v>
      </c>
      <c r="D20" s="409">
        <v>71007636</v>
      </c>
      <c r="E20" s="444">
        <v>107604256</v>
      </c>
      <c r="F20" s="410">
        <v>600110265</v>
      </c>
      <c r="G20" s="411" t="s">
        <v>264</v>
      </c>
      <c r="H20" s="412" t="s">
        <v>141</v>
      </c>
      <c r="I20" s="412" t="s">
        <v>127</v>
      </c>
      <c r="J20" s="413" t="s">
        <v>195</v>
      </c>
      <c r="K20" s="413" t="s">
        <v>265</v>
      </c>
      <c r="L20" s="445">
        <v>3000000</v>
      </c>
      <c r="M20" s="446"/>
      <c r="N20" s="414">
        <v>2023</v>
      </c>
      <c r="O20" s="415">
        <v>2023</v>
      </c>
      <c r="P20" s="416"/>
      <c r="Q20" s="417"/>
      <c r="R20" s="418" t="s">
        <v>205</v>
      </c>
      <c r="S20" s="419" t="s">
        <v>138</v>
      </c>
    </row>
    <row r="21" spans="1:21" s="2" customFormat="1" ht="79.5" thickBot="1" x14ac:dyDescent="0.3">
      <c r="A21" s="261">
        <v>18</v>
      </c>
      <c r="B21" s="408" t="s">
        <v>263</v>
      </c>
      <c r="C21" s="444" t="s">
        <v>193</v>
      </c>
      <c r="D21" s="409">
        <v>71007636</v>
      </c>
      <c r="E21" s="444">
        <v>107604256</v>
      </c>
      <c r="F21" s="410">
        <v>600110265</v>
      </c>
      <c r="G21" s="411" t="s">
        <v>199</v>
      </c>
      <c r="H21" s="412" t="s">
        <v>141</v>
      </c>
      <c r="I21" s="412" t="s">
        <v>127</v>
      </c>
      <c r="J21" s="413" t="s">
        <v>195</v>
      </c>
      <c r="K21" s="413" t="s">
        <v>266</v>
      </c>
      <c r="L21" s="445">
        <v>4000000</v>
      </c>
      <c r="M21" s="446"/>
      <c r="N21" s="414">
        <v>2024</v>
      </c>
      <c r="O21" s="415">
        <v>2024</v>
      </c>
      <c r="P21" s="416"/>
      <c r="Q21" s="417"/>
      <c r="R21" s="418" t="s">
        <v>279</v>
      </c>
      <c r="S21" s="419" t="s">
        <v>138</v>
      </c>
    </row>
    <row r="22" spans="1:21" s="2" customFormat="1" ht="79.5" thickBot="1" x14ac:dyDescent="0.3">
      <c r="A22" s="261">
        <v>19</v>
      </c>
      <c r="B22" s="408" t="s">
        <v>263</v>
      </c>
      <c r="C22" s="444" t="s">
        <v>193</v>
      </c>
      <c r="D22" s="409">
        <v>71007636</v>
      </c>
      <c r="E22" s="444">
        <v>107604256</v>
      </c>
      <c r="F22" s="410">
        <v>600110265</v>
      </c>
      <c r="G22" s="411" t="s">
        <v>283</v>
      </c>
      <c r="H22" s="412" t="s">
        <v>141</v>
      </c>
      <c r="I22" s="412" t="s">
        <v>127</v>
      </c>
      <c r="J22" s="413" t="s">
        <v>195</v>
      </c>
      <c r="K22" s="447" t="s">
        <v>284</v>
      </c>
      <c r="L22" s="445">
        <v>1500000</v>
      </c>
      <c r="M22" s="446"/>
      <c r="N22" s="414">
        <v>2024</v>
      </c>
      <c r="O22" s="415">
        <v>2024</v>
      </c>
      <c r="P22" s="416"/>
      <c r="Q22" s="417"/>
      <c r="R22" s="418" t="s">
        <v>279</v>
      </c>
      <c r="S22" s="419" t="s">
        <v>138</v>
      </c>
    </row>
    <row r="23" spans="1:21" ht="63.75" x14ac:dyDescent="0.25">
      <c r="A23" s="448">
        <v>20</v>
      </c>
      <c r="B23" s="449" t="s">
        <v>256</v>
      </c>
      <c r="C23" s="450" t="s">
        <v>257</v>
      </c>
      <c r="D23" s="364">
        <v>71005587</v>
      </c>
      <c r="E23" s="450">
        <v>107604272</v>
      </c>
      <c r="F23" s="451">
        <v>600110940</v>
      </c>
      <c r="G23" s="360" t="s">
        <v>374</v>
      </c>
      <c r="H23" s="367" t="s">
        <v>141</v>
      </c>
      <c r="I23" s="367" t="s">
        <v>127</v>
      </c>
      <c r="J23" s="452" t="s">
        <v>259</v>
      </c>
      <c r="K23" s="452" t="s">
        <v>375</v>
      </c>
      <c r="L23" s="453">
        <v>5000000</v>
      </c>
      <c r="M23" s="454">
        <v>3500000</v>
      </c>
      <c r="N23" s="455">
        <v>2025</v>
      </c>
      <c r="O23" s="365">
        <v>2026</v>
      </c>
      <c r="P23" s="456" t="s">
        <v>136</v>
      </c>
      <c r="Q23" s="457"/>
      <c r="R23" s="452" t="s">
        <v>376</v>
      </c>
      <c r="S23" s="458" t="s">
        <v>138</v>
      </c>
    </row>
    <row r="24" spans="1:21" ht="241.15" customHeight="1" thickBot="1" x14ac:dyDescent="0.3">
      <c r="A24" s="48"/>
      <c r="B24" s="49"/>
      <c r="C24" s="50"/>
      <c r="D24" s="50"/>
      <c r="E24" s="50"/>
      <c r="F24" s="51"/>
      <c r="G24" s="52"/>
      <c r="H24" s="53"/>
      <c r="I24" s="53"/>
      <c r="J24" s="54"/>
      <c r="K24" s="55"/>
      <c r="L24" s="56"/>
      <c r="M24" s="57"/>
      <c r="N24" s="58"/>
      <c r="O24" s="59"/>
      <c r="P24" s="60"/>
      <c r="Q24" s="54"/>
      <c r="R24" s="61"/>
      <c r="S24" s="54"/>
      <c r="T24" s="62"/>
      <c r="U24" s="62"/>
    </row>
    <row r="29" spans="1:21" ht="0.75" customHeight="1" x14ac:dyDescent="0.25"/>
    <row r="32" spans="1:21" x14ac:dyDescent="0.25">
      <c r="A32" s="3"/>
      <c r="B32" s="3"/>
      <c r="C32" s="46"/>
    </row>
    <row r="35" spans="1:13" x14ac:dyDescent="0.25">
      <c r="A35" s="1" t="s">
        <v>412</v>
      </c>
    </row>
    <row r="40" spans="1:13" x14ac:dyDescent="0.25">
      <c r="A40" s="1" t="s">
        <v>62</v>
      </c>
    </row>
    <row r="41" spans="1:13" x14ac:dyDescent="0.25">
      <c r="A41" s="1" t="s">
        <v>63</v>
      </c>
    </row>
    <row r="42" spans="1:13" x14ac:dyDescent="0.25">
      <c r="A42" s="1" t="s">
        <v>64</v>
      </c>
    </row>
    <row r="43" spans="1:13" x14ac:dyDescent="0.25">
      <c r="A43" s="1" t="s">
        <v>65</v>
      </c>
    </row>
    <row r="45" spans="1:13" x14ac:dyDescent="0.25">
      <c r="A45" s="1" t="s">
        <v>66</v>
      </c>
    </row>
    <row r="47" spans="1:13" s="5" customFormat="1" x14ac:dyDescent="0.25">
      <c r="A47" s="2" t="s">
        <v>67</v>
      </c>
      <c r="B47" s="2"/>
      <c r="C47" s="47"/>
      <c r="L47" s="6"/>
      <c r="M47" s="6"/>
    </row>
    <row r="49" spans="1:3" x14ac:dyDescent="0.25">
      <c r="A49" s="2" t="s">
        <v>68</v>
      </c>
      <c r="B49" s="2"/>
      <c r="C49" s="47"/>
    </row>
    <row r="51" spans="1:3" x14ac:dyDescent="0.25">
      <c r="A51" s="2"/>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7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95"/>
  <sheetViews>
    <sheetView topLeftCell="A22" zoomScale="85" zoomScaleNormal="85" workbookViewId="0">
      <selection activeCell="A58" sqref="A58"/>
    </sheetView>
  </sheetViews>
  <sheetFormatPr defaultColWidth="9.28515625" defaultRowHeight="15" x14ac:dyDescent="0.25"/>
  <cols>
    <col min="1" max="1" width="6.5703125" style="1" customWidth="1"/>
    <col min="2" max="3" width="9.28515625" style="1"/>
    <col min="4" max="4" width="10" style="1" bestFit="1" customWidth="1"/>
    <col min="5" max="6" width="10.140625" style="1" bestFit="1" customWidth="1"/>
    <col min="7" max="7" width="16.28515625" style="1" customWidth="1"/>
    <col min="8" max="9" width="14.28515625" style="1" customWidth="1"/>
    <col min="10" max="10" width="14.7109375" style="1" customWidth="1"/>
    <col min="11" max="11" width="39.42578125" style="1" customWidth="1"/>
    <col min="12" max="12" width="13.85546875" style="4" customWidth="1"/>
    <col min="13" max="13" width="15.42578125" style="316" customWidth="1"/>
    <col min="14" max="15" width="9.42578125" style="1" bestFit="1" customWidth="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8" ht="18" customHeight="1" thickBot="1" x14ac:dyDescent="0.35">
      <c r="A1" s="505" t="s">
        <v>69</v>
      </c>
      <c r="B1" s="506"/>
      <c r="C1" s="506"/>
      <c r="D1" s="506"/>
      <c r="E1" s="506"/>
      <c r="F1" s="506"/>
      <c r="G1" s="506"/>
      <c r="H1" s="506"/>
      <c r="I1" s="506"/>
      <c r="J1" s="506"/>
      <c r="K1" s="506"/>
      <c r="L1" s="506"/>
      <c r="M1" s="506"/>
      <c r="N1" s="506"/>
      <c r="O1" s="506"/>
      <c r="P1" s="506"/>
      <c r="Q1" s="506"/>
      <c r="R1" s="506"/>
      <c r="S1" s="506"/>
      <c r="T1" s="506"/>
      <c r="U1" s="506"/>
      <c r="V1" s="506"/>
      <c r="W1" s="506"/>
      <c r="X1" s="506"/>
      <c r="Y1" s="506"/>
      <c r="Z1" s="507"/>
    </row>
    <row r="2" spans="1:28" ht="29.1" customHeight="1" thickBot="1" x14ac:dyDescent="0.3">
      <c r="A2" s="508" t="s">
        <v>40</v>
      </c>
      <c r="B2" s="478" t="s">
        <v>41</v>
      </c>
      <c r="C2" s="479"/>
      <c r="D2" s="479"/>
      <c r="E2" s="479"/>
      <c r="F2" s="480"/>
      <c r="G2" s="515" t="s">
        <v>42</v>
      </c>
      <c r="H2" s="497" t="s">
        <v>70</v>
      </c>
      <c r="I2" s="502" t="s">
        <v>44</v>
      </c>
      <c r="J2" s="497" t="s">
        <v>45</v>
      </c>
      <c r="K2" s="525" t="s">
        <v>46</v>
      </c>
      <c r="L2" s="481" t="s">
        <v>71</v>
      </c>
      <c r="M2" s="482"/>
      <c r="N2" s="483" t="s">
        <v>48</v>
      </c>
      <c r="O2" s="484"/>
      <c r="P2" s="478" t="s">
        <v>72</v>
      </c>
      <c r="Q2" s="479"/>
      <c r="R2" s="479"/>
      <c r="S2" s="479"/>
      <c r="T2" s="479"/>
      <c r="U2" s="479"/>
      <c r="V2" s="479"/>
      <c r="W2" s="522"/>
      <c r="X2" s="522"/>
      <c r="Y2" s="460" t="s">
        <v>50</v>
      </c>
      <c r="Z2" s="461"/>
    </row>
    <row r="3" spans="1:28" ht="14.85" customHeight="1" x14ac:dyDescent="0.25">
      <c r="A3" s="509"/>
      <c r="B3" s="515" t="s">
        <v>51</v>
      </c>
      <c r="C3" s="511" t="s">
        <v>52</v>
      </c>
      <c r="D3" s="511" t="s">
        <v>53</v>
      </c>
      <c r="E3" s="511" t="s">
        <v>54</v>
      </c>
      <c r="F3" s="513" t="s">
        <v>55</v>
      </c>
      <c r="G3" s="516"/>
      <c r="H3" s="498"/>
      <c r="I3" s="503"/>
      <c r="J3" s="498"/>
      <c r="K3" s="526"/>
      <c r="L3" s="489" t="s">
        <v>56</v>
      </c>
      <c r="M3" s="491" t="s">
        <v>73</v>
      </c>
      <c r="N3" s="493" t="s">
        <v>58</v>
      </c>
      <c r="O3" s="495" t="s">
        <v>59</v>
      </c>
      <c r="P3" s="523" t="s">
        <v>74</v>
      </c>
      <c r="Q3" s="524"/>
      <c r="R3" s="524"/>
      <c r="S3" s="525"/>
      <c r="T3" s="500" t="s">
        <v>75</v>
      </c>
      <c r="U3" s="518" t="s">
        <v>76</v>
      </c>
      <c r="V3" s="518" t="s">
        <v>77</v>
      </c>
      <c r="W3" s="500" t="s">
        <v>78</v>
      </c>
      <c r="X3" s="520" t="s">
        <v>79</v>
      </c>
      <c r="Y3" s="485" t="s">
        <v>60</v>
      </c>
      <c r="Z3" s="487" t="s">
        <v>61</v>
      </c>
    </row>
    <row r="4" spans="1:28" ht="80.099999999999994" customHeight="1" thickBot="1" x14ac:dyDescent="0.3">
      <c r="A4" s="510"/>
      <c r="B4" s="517"/>
      <c r="C4" s="512"/>
      <c r="D4" s="512"/>
      <c r="E4" s="512"/>
      <c r="F4" s="514"/>
      <c r="G4" s="517"/>
      <c r="H4" s="499"/>
      <c r="I4" s="504"/>
      <c r="J4" s="499"/>
      <c r="K4" s="527"/>
      <c r="L4" s="490"/>
      <c r="M4" s="492"/>
      <c r="N4" s="494"/>
      <c r="O4" s="496"/>
      <c r="P4" s="63" t="s">
        <v>80</v>
      </c>
      <c r="Q4" s="64" t="s">
        <v>81</v>
      </c>
      <c r="R4" s="64" t="s">
        <v>82</v>
      </c>
      <c r="S4" s="65" t="s">
        <v>83</v>
      </c>
      <c r="T4" s="501"/>
      <c r="U4" s="519"/>
      <c r="V4" s="519"/>
      <c r="W4" s="501"/>
      <c r="X4" s="521"/>
      <c r="Y4" s="486"/>
      <c r="Z4" s="488"/>
    </row>
    <row r="5" spans="1:28" ht="125.25" customHeight="1" thickBot="1" x14ac:dyDescent="0.3">
      <c r="A5" s="66">
        <v>1</v>
      </c>
      <c r="B5" s="67" t="s">
        <v>139</v>
      </c>
      <c r="C5" s="68" t="s">
        <v>140</v>
      </c>
      <c r="D5" s="68">
        <v>70979049</v>
      </c>
      <c r="E5" s="69">
        <v>102179883</v>
      </c>
      <c r="F5" s="68">
        <v>600111016</v>
      </c>
      <c r="G5" s="70" t="s">
        <v>391</v>
      </c>
      <c r="H5" s="71" t="s">
        <v>141</v>
      </c>
      <c r="I5" s="71" t="s">
        <v>127</v>
      </c>
      <c r="J5" s="71" t="s">
        <v>142</v>
      </c>
      <c r="K5" s="72" t="s">
        <v>392</v>
      </c>
      <c r="L5" s="73">
        <v>12000000</v>
      </c>
      <c r="M5" s="74">
        <f>L5/100*70</f>
        <v>8400000</v>
      </c>
      <c r="N5" s="75" t="s">
        <v>143</v>
      </c>
      <c r="O5" s="76" t="s">
        <v>144</v>
      </c>
      <c r="P5" s="77" t="s">
        <v>136</v>
      </c>
      <c r="Q5" s="78" t="s">
        <v>136</v>
      </c>
      <c r="R5" s="78" t="s">
        <v>136</v>
      </c>
      <c r="S5" s="79" t="s">
        <v>136</v>
      </c>
      <c r="T5" s="80"/>
      <c r="U5" s="81"/>
      <c r="V5" s="80"/>
      <c r="W5" s="80"/>
      <c r="X5" s="80"/>
      <c r="Y5" s="82" t="s">
        <v>145</v>
      </c>
      <c r="Z5" s="83" t="s">
        <v>138</v>
      </c>
    </row>
    <row r="6" spans="1:28" ht="104.25" customHeight="1" thickBot="1" x14ac:dyDescent="0.3">
      <c r="A6" s="84">
        <v>2</v>
      </c>
      <c r="B6" s="85" t="s">
        <v>139</v>
      </c>
      <c r="C6" s="86" t="s">
        <v>140</v>
      </c>
      <c r="D6" s="86">
        <v>70979049</v>
      </c>
      <c r="E6" s="87">
        <v>181010496</v>
      </c>
      <c r="F6" s="86">
        <v>600111016</v>
      </c>
      <c r="G6" s="88" t="s">
        <v>146</v>
      </c>
      <c r="H6" s="89" t="s">
        <v>141</v>
      </c>
      <c r="I6" s="89" t="s">
        <v>127</v>
      </c>
      <c r="J6" s="89" t="s">
        <v>142</v>
      </c>
      <c r="K6" s="90" t="s">
        <v>147</v>
      </c>
      <c r="L6" s="91">
        <v>1500000</v>
      </c>
      <c r="M6" s="74">
        <f>L6/100*70</f>
        <v>1050000</v>
      </c>
      <c r="N6" s="92" t="s">
        <v>148</v>
      </c>
      <c r="O6" s="93" t="s">
        <v>144</v>
      </c>
      <c r="P6" s="94"/>
      <c r="Q6" s="95"/>
      <c r="R6" s="95"/>
      <c r="S6" s="96"/>
      <c r="T6" s="87"/>
      <c r="U6" s="88"/>
      <c r="V6" s="88"/>
      <c r="W6" s="88" t="s">
        <v>136</v>
      </c>
      <c r="X6" s="88"/>
      <c r="Y6" s="97" t="s">
        <v>149</v>
      </c>
      <c r="Z6" s="98" t="s">
        <v>138</v>
      </c>
    </row>
    <row r="7" spans="1:28" ht="104.25" customHeight="1" thickBot="1" x14ac:dyDescent="0.3">
      <c r="A7" s="66">
        <v>3</v>
      </c>
      <c r="B7" s="99" t="s">
        <v>139</v>
      </c>
      <c r="C7" s="100" t="s">
        <v>140</v>
      </c>
      <c r="D7" s="100">
        <v>70979049</v>
      </c>
      <c r="E7" s="101">
        <v>102179883</v>
      </c>
      <c r="F7" s="102">
        <v>600111016</v>
      </c>
      <c r="G7" s="103" t="s">
        <v>150</v>
      </c>
      <c r="H7" s="104" t="s">
        <v>141</v>
      </c>
      <c r="I7" s="104" t="s">
        <v>127</v>
      </c>
      <c r="J7" s="104" t="s">
        <v>142</v>
      </c>
      <c r="K7" s="105" t="s">
        <v>151</v>
      </c>
      <c r="L7" s="106">
        <v>2000000</v>
      </c>
      <c r="M7" s="74"/>
      <c r="N7" s="107" t="s">
        <v>143</v>
      </c>
      <c r="O7" s="108" t="s">
        <v>201</v>
      </c>
      <c r="P7" s="109"/>
      <c r="Q7" s="110" t="s">
        <v>136</v>
      </c>
      <c r="R7" s="110"/>
      <c r="S7" s="111"/>
      <c r="T7" s="103"/>
      <c r="U7" s="103"/>
      <c r="V7" s="103"/>
      <c r="W7" s="103"/>
      <c r="X7" s="103"/>
      <c r="Y7" s="112" t="s">
        <v>149</v>
      </c>
      <c r="Z7" s="113" t="s">
        <v>138</v>
      </c>
    </row>
    <row r="8" spans="1:28" ht="135" customHeight="1" thickBot="1" x14ac:dyDescent="0.3">
      <c r="A8" s="66">
        <v>4</v>
      </c>
      <c r="B8" s="114" t="s">
        <v>139</v>
      </c>
      <c r="C8" s="115" t="s">
        <v>140</v>
      </c>
      <c r="D8" s="115">
        <v>70979049</v>
      </c>
      <c r="E8" s="116">
        <v>102179883</v>
      </c>
      <c r="F8" s="86">
        <v>600111016</v>
      </c>
      <c r="G8" s="117" t="s">
        <v>393</v>
      </c>
      <c r="H8" s="118" t="s">
        <v>141</v>
      </c>
      <c r="I8" s="118" t="s">
        <v>127</v>
      </c>
      <c r="J8" s="118" t="s">
        <v>142</v>
      </c>
      <c r="K8" s="119" t="s">
        <v>394</v>
      </c>
      <c r="L8" s="120">
        <v>5000000</v>
      </c>
      <c r="M8" s="74"/>
      <c r="N8" s="121" t="s">
        <v>202</v>
      </c>
      <c r="O8" s="122" t="s">
        <v>203</v>
      </c>
      <c r="P8" s="123"/>
      <c r="Q8" s="124"/>
      <c r="R8" s="124"/>
      <c r="S8" s="125"/>
      <c r="T8" s="126"/>
      <c r="U8" s="126"/>
      <c r="V8" s="117" t="s">
        <v>285</v>
      </c>
      <c r="W8" s="126"/>
      <c r="X8" s="126"/>
      <c r="Y8" s="127" t="s">
        <v>204</v>
      </c>
      <c r="Z8" s="128" t="s">
        <v>138</v>
      </c>
    </row>
    <row r="9" spans="1:28" s="3" customFormat="1" ht="135" customHeight="1" thickBot="1" x14ac:dyDescent="0.3">
      <c r="A9" s="129">
        <v>5</v>
      </c>
      <c r="B9" s="99" t="s">
        <v>139</v>
      </c>
      <c r="C9" s="100" t="s">
        <v>140</v>
      </c>
      <c r="D9" s="100">
        <v>70979049</v>
      </c>
      <c r="E9" s="101">
        <v>102179883</v>
      </c>
      <c r="F9" s="102">
        <v>600111016</v>
      </c>
      <c r="G9" s="103" t="s">
        <v>343</v>
      </c>
      <c r="H9" s="104" t="s">
        <v>141</v>
      </c>
      <c r="I9" s="104" t="s">
        <v>127</v>
      </c>
      <c r="J9" s="104" t="s">
        <v>142</v>
      </c>
      <c r="K9" s="105" t="s">
        <v>344</v>
      </c>
      <c r="L9" s="106">
        <v>4000000</v>
      </c>
      <c r="M9" s="130">
        <v>2800000</v>
      </c>
      <c r="N9" s="319" t="s">
        <v>397</v>
      </c>
      <c r="O9" s="320" t="s">
        <v>404</v>
      </c>
      <c r="P9" s="109" t="s">
        <v>136</v>
      </c>
      <c r="Q9" s="110"/>
      <c r="R9" s="110"/>
      <c r="S9" s="111" t="s">
        <v>136</v>
      </c>
      <c r="T9" s="103"/>
      <c r="U9" s="103"/>
      <c r="V9" s="103"/>
      <c r="W9" s="103"/>
      <c r="X9" s="103" t="s">
        <v>136</v>
      </c>
      <c r="Y9" s="112" t="s">
        <v>145</v>
      </c>
      <c r="Z9" s="113" t="s">
        <v>138</v>
      </c>
    </row>
    <row r="10" spans="1:28" ht="126" customHeight="1" thickBot="1" x14ac:dyDescent="0.3">
      <c r="A10" s="66">
        <v>6</v>
      </c>
      <c r="B10" s="131" t="s">
        <v>152</v>
      </c>
      <c r="C10" s="81" t="s">
        <v>153</v>
      </c>
      <c r="D10" s="132">
        <v>75081521</v>
      </c>
      <c r="E10" s="133">
        <v>151031576</v>
      </c>
      <c r="F10" s="134">
        <v>651031567</v>
      </c>
      <c r="G10" s="135" t="s">
        <v>388</v>
      </c>
      <c r="H10" s="136" t="s">
        <v>141</v>
      </c>
      <c r="I10" s="136" t="s">
        <v>127</v>
      </c>
      <c r="J10" s="137" t="s">
        <v>154</v>
      </c>
      <c r="K10" s="137" t="s">
        <v>389</v>
      </c>
      <c r="L10" s="138">
        <v>45000000</v>
      </c>
      <c r="M10" s="139">
        <f t="shared" ref="M10:M17" si="0">L10/100*70</f>
        <v>31500000</v>
      </c>
      <c r="N10" s="140" t="s">
        <v>316</v>
      </c>
      <c r="O10" s="141" t="s">
        <v>289</v>
      </c>
      <c r="P10" s="142"/>
      <c r="Q10" s="143" t="s">
        <v>136</v>
      </c>
      <c r="R10" s="143"/>
      <c r="S10" s="144"/>
      <c r="T10" s="145"/>
      <c r="U10" s="145"/>
      <c r="V10" s="145" t="s">
        <v>136</v>
      </c>
      <c r="W10" s="145" t="s">
        <v>136</v>
      </c>
      <c r="X10" s="145"/>
      <c r="Y10" s="82" t="s">
        <v>205</v>
      </c>
      <c r="Z10" s="146" t="s">
        <v>206</v>
      </c>
    </row>
    <row r="11" spans="1:28" ht="104.25" customHeight="1" thickBot="1" x14ac:dyDescent="0.3">
      <c r="A11" s="155">
        <v>7</v>
      </c>
      <c r="B11" s="155" t="s">
        <v>155</v>
      </c>
      <c r="C11" s="155" t="s">
        <v>156</v>
      </c>
      <c r="D11" s="155">
        <v>49461541</v>
      </c>
      <c r="E11" s="155">
        <v>102191387</v>
      </c>
      <c r="F11" s="155">
        <v>600111172</v>
      </c>
      <c r="G11" s="155" t="s">
        <v>157</v>
      </c>
      <c r="H11" s="155" t="s">
        <v>15</v>
      </c>
      <c r="I11" s="155" t="s">
        <v>127</v>
      </c>
      <c r="J11" s="155" t="s">
        <v>158</v>
      </c>
      <c r="K11" s="155" t="s">
        <v>159</v>
      </c>
      <c r="L11" s="155">
        <v>70000000</v>
      </c>
      <c r="M11" s="155">
        <v>49000000</v>
      </c>
      <c r="N11" s="155" t="s">
        <v>366</v>
      </c>
      <c r="O11" s="155" t="s">
        <v>367</v>
      </c>
      <c r="P11" s="155" t="s">
        <v>136</v>
      </c>
      <c r="Q11" s="155" t="s">
        <v>136</v>
      </c>
      <c r="R11" s="155" t="s">
        <v>136</v>
      </c>
      <c r="S11" s="155" t="s">
        <v>136</v>
      </c>
      <c r="T11" s="155"/>
      <c r="U11" s="155"/>
      <c r="V11" s="155" t="s">
        <v>136</v>
      </c>
      <c r="W11" s="155"/>
      <c r="X11" s="155" t="s">
        <v>136</v>
      </c>
      <c r="Y11" s="155" t="s">
        <v>207</v>
      </c>
      <c r="Z11" s="155" t="s">
        <v>206</v>
      </c>
    </row>
    <row r="12" spans="1:28" ht="104.25" customHeight="1" thickBot="1" x14ac:dyDescent="0.3">
      <c r="A12" s="84">
        <v>8</v>
      </c>
      <c r="B12" s="131" t="s">
        <v>155</v>
      </c>
      <c r="C12" s="81" t="s">
        <v>156</v>
      </c>
      <c r="D12" s="132">
        <v>49461541</v>
      </c>
      <c r="E12" s="148">
        <v>102191387</v>
      </c>
      <c r="F12" s="149">
        <v>600111172</v>
      </c>
      <c r="G12" s="88" t="s">
        <v>160</v>
      </c>
      <c r="H12" s="133" t="s">
        <v>141</v>
      </c>
      <c r="I12" s="133" t="s">
        <v>127</v>
      </c>
      <c r="J12" s="133" t="s">
        <v>158</v>
      </c>
      <c r="K12" s="90" t="s">
        <v>161</v>
      </c>
      <c r="L12" s="91">
        <v>20000000</v>
      </c>
      <c r="M12" s="74">
        <f t="shared" si="0"/>
        <v>14000000</v>
      </c>
      <c r="N12" s="150" t="s">
        <v>368</v>
      </c>
      <c r="O12" s="151" t="s">
        <v>369</v>
      </c>
      <c r="P12" s="94"/>
      <c r="Q12" s="95"/>
      <c r="R12" s="95" t="s">
        <v>136</v>
      </c>
      <c r="S12" s="96" t="s">
        <v>136</v>
      </c>
      <c r="T12" s="88"/>
      <c r="U12" s="88"/>
      <c r="V12" s="88"/>
      <c r="W12" s="88" t="s">
        <v>136</v>
      </c>
      <c r="X12" s="88" t="s">
        <v>136</v>
      </c>
      <c r="Y12" s="97" t="s">
        <v>208</v>
      </c>
      <c r="Z12" s="98" t="s">
        <v>138</v>
      </c>
    </row>
    <row r="13" spans="1:28" ht="153" customHeight="1" thickBot="1" x14ac:dyDescent="0.3">
      <c r="A13" s="66">
        <v>9</v>
      </c>
      <c r="B13" s="131" t="s">
        <v>162</v>
      </c>
      <c r="C13" s="82" t="s">
        <v>163</v>
      </c>
      <c r="D13" s="152">
        <v>70994099</v>
      </c>
      <c r="E13" s="153">
        <v>102191395</v>
      </c>
      <c r="F13" s="146">
        <v>600110559</v>
      </c>
      <c r="G13" s="80" t="s">
        <v>164</v>
      </c>
      <c r="H13" s="154" t="s">
        <v>141</v>
      </c>
      <c r="I13" s="154" t="s">
        <v>127</v>
      </c>
      <c r="J13" s="154" t="s">
        <v>163</v>
      </c>
      <c r="K13" s="155" t="s">
        <v>165</v>
      </c>
      <c r="L13" s="156">
        <v>15950000</v>
      </c>
      <c r="M13" s="157">
        <f t="shared" si="0"/>
        <v>11165000</v>
      </c>
      <c r="N13" s="158">
        <v>2024</v>
      </c>
      <c r="O13" s="159" t="s">
        <v>209</v>
      </c>
      <c r="P13" s="142" t="s">
        <v>136</v>
      </c>
      <c r="Q13" s="146"/>
      <c r="R13" s="143"/>
      <c r="S13" s="144" t="s">
        <v>136</v>
      </c>
      <c r="T13" s="145"/>
      <c r="U13" s="145" t="s">
        <v>136</v>
      </c>
      <c r="V13" s="145"/>
      <c r="W13" s="145"/>
      <c r="X13" s="145"/>
      <c r="Y13" s="82" t="s">
        <v>210</v>
      </c>
      <c r="Z13" s="146" t="s">
        <v>138</v>
      </c>
    </row>
    <row r="14" spans="1:28" ht="201" customHeight="1" thickBot="1" x14ac:dyDescent="0.3">
      <c r="A14" s="66">
        <v>10</v>
      </c>
      <c r="B14" s="160" t="s">
        <v>162</v>
      </c>
      <c r="C14" s="161" t="s">
        <v>163</v>
      </c>
      <c r="D14" s="152">
        <v>70994099</v>
      </c>
      <c r="E14" s="162">
        <v>102191395</v>
      </c>
      <c r="F14" s="163">
        <v>600110559</v>
      </c>
      <c r="G14" s="164" t="s">
        <v>166</v>
      </c>
      <c r="H14" s="72" t="s">
        <v>141</v>
      </c>
      <c r="I14" s="72" t="s">
        <v>127</v>
      </c>
      <c r="J14" s="72" t="s">
        <v>167</v>
      </c>
      <c r="K14" s="155" t="s">
        <v>168</v>
      </c>
      <c r="L14" s="156">
        <v>10750000</v>
      </c>
      <c r="M14" s="157">
        <f t="shared" si="0"/>
        <v>7525000</v>
      </c>
      <c r="N14" s="165" t="s">
        <v>211</v>
      </c>
      <c r="O14" s="159" t="s">
        <v>211</v>
      </c>
      <c r="P14" s="166"/>
      <c r="Q14" s="147"/>
      <c r="R14" s="147"/>
      <c r="S14" s="167"/>
      <c r="T14" s="168"/>
      <c r="U14" s="168"/>
      <c r="V14" s="168"/>
      <c r="W14" s="168" t="s">
        <v>136</v>
      </c>
      <c r="X14" s="168"/>
      <c r="Y14" s="161" t="s">
        <v>210</v>
      </c>
      <c r="Z14" s="169" t="s">
        <v>138</v>
      </c>
    </row>
    <row r="15" spans="1:28" ht="201" customHeight="1" thickBot="1" x14ac:dyDescent="0.3">
      <c r="A15" s="84">
        <v>11</v>
      </c>
      <c r="B15" s="160" t="s">
        <v>162</v>
      </c>
      <c r="C15" s="161" t="s">
        <v>163</v>
      </c>
      <c r="D15" s="152">
        <v>70994099</v>
      </c>
      <c r="E15" s="162">
        <v>102191395</v>
      </c>
      <c r="F15" s="163">
        <v>600110559</v>
      </c>
      <c r="G15" s="164" t="s">
        <v>330</v>
      </c>
      <c r="H15" s="72" t="s">
        <v>141</v>
      </c>
      <c r="I15" s="72" t="s">
        <v>127</v>
      </c>
      <c r="J15" s="72" t="s">
        <v>167</v>
      </c>
      <c r="K15" s="72" t="s">
        <v>331</v>
      </c>
      <c r="L15" s="156">
        <v>14250000</v>
      </c>
      <c r="M15" s="157">
        <v>9975000</v>
      </c>
      <c r="N15" s="158">
        <v>2024</v>
      </c>
      <c r="O15" s="169">
        <v>2026</v>
      </c>
      <c r="P15" s="166" t="s">
        <v>285</v>
      </c>
      <c r="Q15" s="147" t="s">
        <v>285</v>
      </c>
      <c r="R15" s="147" t="s">
        <v>285</v>
      </c>
      <c r="S15" s="167"/>
      <c r="T15" s="168"/>
      <c r="U15" s="168"/>
      <c r="V15" s="168"/>
      <c r="W15" s="168"/>
      <c r="X15" s="168" t="s">
        <v>285</v>
      </c>
      <c r="Y15" s="161" t="s">
        <v>332</v>
      </c>
      <c r="Z15" s="169" t="s">
        <v>138</v>
      </c>
      <c r="AA15" s="3"/>
      <c r="AB15" s="3"/>
    </row>
    <row r="16" spans="1:28" ht="201" customHeight="1" thickBot="1" x14ac:dyDescent="0.3">
      <c r="A16" s="66">
        <v>12</v>
      </c>
      <c r="B16" s="160" t="s">
        <v>162</v>
      </c>
      <c r="C16" s="161" t="s">
        <v>163</v>
      </c>
      <c r="D16" s="152">
        <v>70994099</v>
      </c>
      <c r="E16" s="162">
        <v>102191395</v>
      </c>
      <c r="F16" s="163">
        <v>600110559</v>
      </c>
      <c r="G16" s="164" t="s">
        <v>333</v>
      </c>
      <c r="H16" s="72" t="s">
        <v>141</v>
      </c>
      <c r="I16" s="72" t="s">
        <v>127</v>
      </c>
      <c r="J16" s="72" t="s">
        <v>167</v>
      </c>
      <c r="K16" s="72" t="s">
        <v>334</v>
      </c>
      <c r="L16" s="156">
        <v>1000000</v>
      </c>
      <c r="M16" s="157">
        <v>700000</v>
      </c>
      <c r="N16" s="158">
        <v>2023</v>
      </c>
      <c r="O16" s="169">
        <v>2024</v>
      </c>
      <c r="P16" s="166"/>
      <c r="Q16" s="147"/>
      <c r="R16" s="147"/>
      <c r="S16" s="167"/>
      <c r="T16" s="168"/>
      <c r="U16" s="168"/>
      <c r="V16" s="168"/>
      <c r="W16" s="168" t="s">
        <v>136</v>
      </c>
      <c r="X16" s="168"/>
      <c r="Y16" s="161" t="s">
        <v>332</v>
      </c>
      <c r="Z16" s="169" t="s">
        <v>138</v>
      </c>
      <c r="AA16" s="170"/>
      <c r="AB16" s="3"/>
    </row>
    <row r="17" spans="1:26" ht="104.25" customHeight="1" x14ac:dyDescent="0.25">
      <c r="A17" s="66">
        <v>13</v>
      </c>
      <c r="B17" s="131" t="s">
        <v>169</v>
      </c>
      <c r="C17" s="171" t="s">
        <v>170</v>
      </c>
      <c r="D17" s="172">
        <v>71007946</v>
      </c>
      <c r="E17" s="173">
        <v>102179514</v>
      </c>
      <c r="F17" s="174">
        <v>600111270</v>
      </c>
      <c r="G17" s="164" t="s">
        <v>171</v>
      </c>
      <c r="H17" s="72" t="s">
        <v>141</v>
      </c>
      <c r="I17" s="175" t="s">
        <v>127</v>
      </c>
      <c r="J17" s="72" t="s">
        <v>172</v>
      </c>
      <c r="K17" s="72" t="s">
        <v>402</v>
      </c>
      <c r="L17" s="156">
        <v>3269875</v>
      </c>
      <c r="M17" s="157">
        <f t="shared" si="0"/>
        <v>2288912.5</v>
      </c>
      <c r="N17" s="165" t="s">
        <v>221</v>
      </c>
      <c r="O17" s="159" t="s">
        <v>316</v>
      </c>
      <c r="P17" s="166" t="s">
        <v>136</v>
      </c>
      <c r="Q17" s="147" t="s">
        <v>136</v>
      </c>
      <c r="R17" s="147"/>
      <c r="S17" s="167" t="s">
        <v>136</v>
      </c>
      <c r="T17" s="168" t="s">
        <v>136</v>
      </c>
      <c r="U17" s="168"/>
      <c r="V17" s="168"/>
      <c r="W17" s="168"/>
      <c r="X17" s="168"/>
      <c r="Y17" s="161" t="s">
        <v>399</v>
      </c>
      <c r="Z17" s="169" t="s">
        <v>206</v>
      </c>
    </row>
    <row r="18" spans="1:26" ht="104.25" customHeight="1" thickBot="1" x14ac:dyDescent="0.3">
      <c r="A18" s="84">
        <v>14</v>
      </c>
      <c r="B18" s="176" t="s">
        <v>169</v>
      </c>
      <c r="C18" s="177" t="s">
        <v>170</v>
      </c>
      <c r="D18" s="178">
        <v>71007946</v>
      </c>
      <c r="E18" s="179">
        <v>102179514</v>
      </c>
      <c r="F18" s="180">
        <v>600111270</v>
      </c>
      <c r="G18" s="181" t="s">
        <v>173</v>
      </c>
      <c r="H18" s="182" t="s">
        <v>141</v>
      </c>
      <c r="I18" s="183" t="s">
        <v>127</v>
      </c>
      <c r="J18" s="184" t="s">
        <v>172</v>
      </c>
      <c r="K18" s="184" t="s">
        <v>286</v>
      </c>
      <c r="L18" s="185">
        <v>1000000</v>
      </c>
      <c r="M18" s="186">
        <v>700000</v>
      </c>
      <c r="N18" s="187" t="s">
        <v>221</v>
      </c>
      <c r="O18" s="188" t="s">
        <v>316</v>
      </c>
      <c r="P18" s="189" t="s">
        <v>285</v>
      </c>
      <c r="Q18" s="190" t="s">
        <v>136</v>
      </c>
      <c r="R18" s="190" t="s">
        <v>136</v>
      </c>
      <c r="S18" s="191"/>
      <c r="T18" s="192"/>
      <c r="U18" s="192"/>
      <c r="V18" s="192" t="s">
        <v>285</v>
      </c>
      <c r="W18" s="192" t="s">
        <v>136</v>
      </c>
      <c r="X18" s="192"/>
      <c r="Y18" s="193" t="s">
        <v>400</v>
      </c>
      <c r="Z18" s="194" t="s">
        <v>138</v>
      </c>
    </row>
    <row r="19" spans="1:26" ht="104.25" customHeight="1" thickBot="1" x14ac:dyDescent="0.3">
      <c r="A19" s="195">
        <v>15</v>
      </c>
      <c r="B19" s="196" t="s">
        <v>174</v>
      </c>
      <c r="C19" s="197" t="s">
        <v>175</v>
      </c>
      <c r="D19" s="198">
        <v>70981892</v>
      </c>
      <c r="E19" s="199">
        <v>102179760</v>
      </c>
      <c r="F19" s="200">
        <v>600110711</v>
      </c>
      <c r="G19" s="201" t="s">
        <v>287</v>
      </c>
      <c r="H19" s="202" t="s">
        <v>141</v>
      </c>
      <c r="I19" s="203" t="s">
        <v>127</v>
      </c>
      <c r="J19" s="203" t="s">
        <v>176</v>
      </c>
      <c r="K19" s="204" t="s">
        <v>288</v>
      </c>
      <c r="L19" s="205">
        <v>5000000</v>
      </c>
      <c r="M19" s="206">
        <v>3500000</v>
      </c>
      <c r="N19" s="207">
        <v>2022</v>
      </c>
      <c r="O19" s="208" t="s">
        <v>289</v>
      </c>
      <c r="P19" s="209" t="s">
        <v>136</v>
      </c>
      <c r="Q19" s="210" t="s">
        <v>136</v>
      </c>
      <c r="R19" s="210" t="s">
        <v>136</v>
      </c>
      <c r="S19" s="211" t="s">
        <v>136</v>
      </c>
      <c r="T19" s="212" t="s">
        <v>136</v>
      </c>
      <c r="U19" s="212" t="s">
        <v>136</v>
      </c>
      <c r="V19" s="212" t="s">
        <v>136</v>
      </c>
      <c r="W19" s="212" t="s">
        <v>136</v>
      </c>
      <c r="X19" s="212" t="s">
        <v>136</v>
      </c>
      <c r="Y19" s="213" t="s">
        <v>212</v>
      </c>
      <c r="Z19" s="214" t="s">
        <v>138</v>
      </c>
    </row>
    <row r="20" spans="1:26" s="2" customFormat="1" ht="104.25" customHeight="1" thickBot="1" x14ac:dyDescent="0.3">
      <c r="A20" s="195">
        <v>16</v>
      </c>
      <c r="B20" s="196" t="s">
        <v>174</v>
      </c>
      <c r="C20" s="197" t="s">
        <v>175</v>
      </c>
      <c r="D20" s="198">
        <v>70981892</v>
      </c>
      <c r="E20" s="199">
        <v>102179760</v>
      </c>
      <c r="F20" s="200">
        <v>600110711</v>
      </c>
      <c r="G20" s="201" t="s">
        <v>177</v>
      </c>
      <c r="H20" s="202" t="s">
        <v>141</v>
      </c>
      <c r="I20" s="203" t="s">
        <v>127</v>
      </c>
      <c r="J20" s="203" t="s">
        <v>176</v>
      </c>
      <c r="K20" s="204" t="s">
        <v>290</v>
      </c>
      <c r="L20" s="205">
        <v>40000000</v>
      </c>
      <c r="M20" s="206">
        <v>28000000</v>
      </c>
      <c r="N20" s="207">
        <v>2022</v>
      </c>
      <c r="O20" s="208" t="s">
        <v>289</v>
      </c>
      <c r="P20" s="209" t="s">
        <v>136</v>
      </c>
      <c r="Q20" s="210" t="s">
        <v>136</v>
      </c>
      <c r="R20" s="210" t="s">
        <v>136</v>
      </c>
      <c r="S20" s="211" t="s">
        <v>136</v>
      </c>
      <c r="T20" s="212" t="s">
        <v>136</v>
      </c>
      <c r="U20" s="212" t="s">
        <v>136</v>
      </c>
      <c r="V20" s="212" t="s">
        <v>136</v>
      </c>
      <c r="W20" s="212" t="s">
        <v>136</v>
      </c>
      <c r="X20" s="212" t="s">
        <v>136</v>
      </c>
      <c r="Y20" s="213" t="s">
        <v>291</v>
      </c>
      <c r="Z20" s="214" t="s">
        <v>138</v>
      </c>
    </row>
    <row r="21" spans="1:26" s="2" customFormat="1" ht="104.25" customHeight="1" thickBot="1" x14ac:dyDescent="0.3">
      <c r="A21" s="215">
        <v>17</v>
      </c>
      <c r="B21" s="196" t="s">
        <v>174</v>
      </c>
      <c r="C21" s="197" t="s">
        <v>175</v>
      </c>
      <c r="D21" s="198">
        <v>70981892</v>
      </c>
      <c r="E21" s="199">
        <v>102179760</v>
      </c>
      <c r="F21" s="200">
        <v>600110711</v>
      </c>
      <c r="G21" s="201" t="s">
        <v>292</v>
      </c>
      <c r="H21" s="202" t="s">
        <v>141</v>
      </c>
      <c r="I21" s="203" t="s">
        <v>127</v>
      </c>
      <c r="J21" s="203" t="s">
        <v>176</v>
      </c>
      <c r="K21" s="204" t="s">
        <v>293</v>
      </c>
      <c r="L21" s="205">
        <v>15000000</v>
      </c>
      <c r="M21" s="206">
        <v>10500000</v>
      </c>
      <c r="N21" s="207">
        <v>2022</v>
      </c>
      <c r="O21" s="208" t="s">
        <v>289</v>
      </c>
      <c r="P21" s="209" t="s">
        <v>136</v>
      </c>
      <c r="Q21" s="210" t="s">
        <v>136</v>
      </c>
      <c r="R21" s="210" t="s">
        <v>136</v>
      </c>
      <c r="S21" s="211" t="s">
        <v>136</v>
      </c>
      <c r="T21" s="212" t="s">
        <v>136</v>
      </c>
      <c r="U21" s="212" t="s">
        <v>136</v>
      </c>
      <c r="V21" s="212" t="s">
        <v>136</v>
      </c>
      <c r="W21" s="212" t="s">
        <v>136</v>
      </c>
      <c r="X21" s="212" t="s">
        <v>136</v>
      </c>
      <c r="Y21" s="213" t="s">
        <v>291</v>
      </c>
      <c r="Z21" s="214" t="s">
        <v>138</v>
      </c>
    </row>
    <row r="22" spans="1:26" s="2" customFormat="1" ht="104.25" customHeight="1" thickBot="1" x14ac:dyDescent="0.3">
      <c r="A22" s="195">
        <v>18</v>
      </c>
      <c r="B22" s="196" t="s">
        <v>174</v>
      </c>
      <c r="C22" s="197" t="s">
        <v>175</v>
      </c>
      <c r="D22" s="198">
        <v>70981892</v>
      </c>
      <c r="E22" s="199">
        <v>102179760</v>
      </c>
      <c r="F22" s="200">
        <v>600110711</v>
      </c>
      <c r="G22" s="201" t="s">
        <v>294</v>
      </c>
      <c r="H22" s="202" t="s">
        <v>141</v>
      </c>
      <c r="I22" s="203" t="s">
        <v>127</v>
      </c>
      <c r="J22" s="203" t="s">
        <v>176</v>
      </c>
      <c r="K22" s="204" t="s">
        <v>295</v>
      </c>
      <c r="L22" s="205">
        <v>5000000</v>
      </c>
      <c r="M22" s="206">
        <v>3500000</v>
      </c>
      <c r="N22" s="207">
        <v>2022</v>
      </c>
      <c r="O22" s="208" t="s">
        <v>289</v>
      </c>
      <c r="P22" s="209" t="s">
        <v>136</v>
      </c>
      <c r="Q22" s="210" t="s">
        <v>136</v>
      </c>
      <c r="R22" s="210" t="s">
        <v>136</v>
      </c>
      <c r="S22" s="211" t="s">
        <v>136</v>
      </c>
      <c r="T22" s="212" t="s">
        <v>136</v>
      </c>
      <c r="U22" s="212" t="s">
        <v>136</v>
      </c>
      <c r="V22" s="212" t="s">
        <v>136</v>
      </c>
      <c r="W22" s="212" t="s">
        <v>136</v>
      </c>
      <c r="X22" s="212" t="s">
        <v>136</v>
      </c>
      <c r="Y22" s="213" t="s">
        <v>296</v>
      </c>
      <c r="Z22" s="214" t="s">
        <v>138</v>
      </c>
    </row>
    <row r="23" spans="1:26" s="2" customFormat="1" ht="104.25" customHeight="1" thickBot="1" x14ac:dyDescent="0.3">
      <c r="A23" s="195">
        <v>19</v>
      </c>
      <c r="B23" s="216" t="s">
        <v>174</v>
      </c>
      <c r="C23" s="217" t="s">
        <v>175</v>
      </c>
      <c r="D23" s="218">
        <v>70981892</v>
      </c>
      <c r="E23" s="219">
        <v>102179760</v>
      </c>
      <c r="F23" s="220">
        <v>600110711</v>
      </c>
      <c r="G23" s="221" t="s">
        <v>297</v>
      </c>
      <c r="H23" s="222" t="s">
        <v>141</v>
      </c>
      <c r="I23" s="223" t="s">
        <v>127</v>
      </c>
      <c r="J23" s="223" t="s">
        <v>176</v>
      </c>
      <c r="K23" s="224" t="s">
        <v>298</v>
      </c>
      <c r="L23" s="185">
        <v>30000000</v>
      </c>
      <c r="M23" s="186">
        <v>21000000</v>
      </c>
      <c r="N23" s="187">
        <v>2022</v>
      </c>
      <c r="O23" s="188" t="s">
        <v>289</v>
      </c>
      <c r="P23" s="189" t="s">
        <v>136</v>
      </c>
      <c r="Q23" s="190" t="s">
        <v>136</v>
      </c>
      <c r="R23" s="190" t="s">
        <v>136</v>
      </c>
      <c r="S23" s="191" t="s">
        <v>136</v>
      </c>
      <c r="T23" s="192" t="s">
        <v>136</v>
      </c>
      <c r="U23" s="192" t="s">
        <v>136</v>
      </c>
      <c r="V23" s="192" t="s">
        <v>136</v>
      </c>
      <c r="W23" s="192" t="s">
        <v>136</v>
      </c>
      <c r="X23" s="192" t="s">
        <v>136</v>
      </c>
      <c r="Y23" s="225" t="s">
        <v>291</v>
      </c>
      <c r="Z23" s="194" t="s">
        <v>138</v>
      </c>
    </row>
    <row r="24" spans="1:26" s="2" customFormat="1" ht="104.25" customHeight="1" thickBot="1" x14ac:dyDescent="0.3">
      <c r="A24" s="215">
        <v>20</v>
      </c>
      <c r="B24" s="216" t="s">
        <v>174</v>
      </c>
      <c r="C24" s="217" t="s">
        <v>175</v>
      </c>
      <c r="D24" s="218">
        <v>70981892</v>
      </c>
      <c r="E24" s="219">
        <v>102179760</v>
      </c>
      <c r="F24" s="220">
        <v>600110711</v>
      </c>
      <c r="G24" s="221" t="s">
        <v>338</v>
      </c>
      <c r="H24" s="222" t="s">
        <v>141</v>
      </c>
      <c r="I24" s="223" t="s">
        <v>127</v>
      </c>
      <c r="J24" s="223" t="s">
        <v>176</v>
      </c>
      <c r="K24" s="224" t="s">
        <v>339</v>
      </c>
      <c r="L24" s="185">
        <v>5000000</v>
      </c>
      <c r="M24" s="186">
        <v>3500000</v>
      </c>
      <c r="N24" s="187">
        <v>2022</v>
      </c>
      <c r="O24" s="188" t="s">
        <v>289</v>
      </c>
      <c r="P24" s="189" t="s">
        <v>136</v>
      </c>
      <c r="Q24" s="190" t="s">
        <v>136</v>
      </c>
      <c r="R24" s="190" t="s">
        <v>136</v>
      </c>
      <c r="S24" s="191" t="s">
        <v>136</v>
      </c>
      <c r="T24" s="192" t="s">
        <v>136</v>
      </c>
      <c r="U24" s="192" t="s">
        <v>136</v>
      </c>
      <c r="V24" s="192" t="s">
        <v>136</v>
      </c>
      <c r="W24" s="192" t="s">
        <v>136</v>
      </c>
      <c r="X24" s="192" t="s">
        <v>136</v>
      </c>
      <c r="Y24" s="225" t="s">
        <v>291</v>
      </c>
      <c r="Z24" s="194" t="s">
        <v>138</v>
      </c>
    </row>
    <row r="25" spans="1:26" s="2" customFormat="1" ht="104.25" customHeight="1" thickBot="1" x14ac:dyDescent="0.3">
      <c r="A25" s="195">
        <v>21</v>
      </c>
      <c r="B25" s="196" t="s">
        <v>174</v>
      </c>
      <c r="C25" s="197" t="s">
        <v>175</v>
      </c>
      <c r="D25" s="198">
        <v>70981892</v>
      </c>
      <c r="E25" s="199">
        <v>102179760</v>
      </c>
      <c r="F25" s="200">
        <v>600110711</v>
      </c>
      <c r="G25" s="201" t="s">
        <v>340</v>
      </c>
      <c r="H25" s="202" t="s">
        <v>141</v>
      </c>
      <c r="I25" s="203" t="s">
        <v>127</v>
      </c>
      <c r="J25" s="203" t="s">
        <v>176</v>
      </c>
      <c r="K25" s="204" t="s">
        <v>341</v>
      </c>
      <c r="L25" s="205">
        <v>2000000</v>
      </c>
      <c r="M25" s="206">
        <v>1400000</v>
      </c>
      <c r="N25" s="207">
        <v>2022</v>
      </c>
      <c r="O25" s="208" t="s">
        <v>289</v>
      </c>
      <c r="P25" s="209" t="s">
        <v>136</v>
      </c>
      <c r="Q25" s="210" t="s">
        <v>136</v>
      </c>
      <c r="R25" s="210" t="s">
        <v>136</v>
      </c>
      <c r="S25" s="211" t="s">
        <v>136</v>
      </c>
      <c r="T25" s="212" t="s">
        <v>136</v>
      </c>
      <c r="U25" s="212" t="s">
        <v>136</v>
      </c>
      <c r="V25" s="212" t="s">
        <v>136</v>
      </c>
      <c r="W25" s="212" t="s">
        <v>136</v>
      </c>
      <c r="X25" s="212" t="s">
        <v>136</v>
      </c>
      <c r="Y25" s="213" t="s">
        <v>291</v>
      </c>
      <c r="Z25" s="214" t="s">
        <v>138</v>
      </c>
    </row>
    <row r="26" spans="1:26" s="2" customFormat="1" ht="104.25" customHeight="1" thickBot="1" x14ac:dyDescent="0.3">
      <c r="A26" s="195">
        <v>22</v>
      </c>
      <c r="B26" s="196" t="s">
        <v>174</v>
      </c>
      <c r="C26" s="197" t="s">
        <v>175</v>
      </c>
      <c r="D26" s="198">
        <v>70981892</v>
      </c>
      <c r="E26" s="199">
        <v>102179760</v>
      </c>
      <c r="F26" s="200">
        <v>600110711</v>
      </c>
      <c r="G26" s="201" t="s">
        <v>299</v>
      </c>
      <c r="H26" s="202" t="s">
        <v>141</v>
      </c>
      <c r="I26" s="203" t="s">
        <v>127</v>
      </c>
      <c r="J26" s="203" t="s">
        <v>176</v>
      </c>
      <c r="K26" s="204" t="s">
        <v>300</v>
      </c>
      <c r="L26" s="205">
        <v>5000000</v>
      </c>
      <c r="M26" s="206">
        <v>3500000</v>
      </c>
      <c r="N26" s="207">
        <v>2022</v>
      </c>
      <c r="O26" s="208" t="s">
        <v>289</v>
      </c>
      <c r="P26" s="209" t="s">
        <v>136</v>
      </c>
      <c r="Q26" s="210" t="s">
        <v>136</v>
      </c>
      <c r="R26" s="210" t="s">
        <v>136</v>
      </c>
      <c r="S26" s="211" t="s">
        <v>136</v>
      </c>
      <c r="T26" s="212" t="s">
        <v>136</v>
      </c>
      <c r="U26" s="212" t="s">
        <v>136</v>
      </c>
      <c r="V26" s="212" t="s">
        <v>136</v>
      </c>
      <c r="W26" s="212" t="s">
        <v>136</v>
      </c>
      <c r="X26" s="212" t="s">
        <v>136</v>
      </c>
      <c r="Y26" s="213" t="s">
        <v>291</v>
      </c>
      <c r="Z26" s="214" t="s">
        <v>138</v>
      </c>
    </row>
    <row r="27" spans="1:26" ht="135" customHeight="1" thickBot="1" x14ac:dyDescent="0.3">
      <c r="A27" s="84">
        <v>23</v>
      </c>
      <c r="B27" s="161" t="s">
        <v>178</v>
      </c>
      <c r="C27" s="152" t="s">
        <v>123</v>
      </c>
      <c r="D27" s="152">
        <v>70876843</v>
      </c>
      <c r="E27" s="152">
        <v>102191174</v>
      </c>
      <c r="F27" s="169">
        <v>600111130</v>
      </c>
      <c r="G27" s="226" t="s">
        <v>179</v>
      </c>
      <c r="H27" s="227" t="s">
        <v>141</v>
      </c>
      <c r="I27" s="227" t="s">
        <v>127</v>
      </c>
      <c r="J27" s="227" t="s">
        <v>127</v>
      </c>
      <c r="K27" s="228" t="s">
        <v>180</v>
      </c>
      <c r="L27" s="229">
        <v>100000000</v>
      </c>
      <c r="M27" s="157">
        <f>L27/100*70</f>
        <v>70000000</v>
      </c>
      <c r="N27" s="230" t="s">
        <v>213</v>
      </c>
      <c r="O27" s="231" t="s">
        <v>214</v>
      </c>
      <c r="P27" s="232" t="s">
        <v>136</v>
      </c>
      <c r="Q27" s="233" t="s">
        <v>136</v>
      </c>
      <c r="R27" s="233" t="s">
        <v>136</v>
      </c>
      <c r="S27" s="234" t="s">
        <v>136</v>
      </c>
      <c r="T27" s="235" t="s">
        <v>136</v>
      </c>
      <c r="U27" s="235" t="s">
        <v>136</v>
      </c>
      <c r="V27" s="235" t="s">
        <v>136</v>
      </c>
      <c r="W27" s="235" t="s">
        <v>136</v>
      </c>
      <c r="X27" s="235" t="s">
        <v>136</v>
      </c>
      <c r="Y27" s="173" t="s">
        <v>215</v>
      </c>
      <c r="Z27" s="163" t="s">
        <v>138</v>
      </c>
    </row>
    <row r="28" spans="1:26" ht="121.5" customHeight="1" thickBot="1" x14ac:dyDescent="0.3">
      <c r="A28" s="66">
        <v>24</v>
      </c>
      <c r="B28" s="82" t="s">
        <v>178</v>
      </c>
      <c r="C28" s="153" t="s">
        <v>123</v>
      </c>
      <c r="D28" s="153">
        <v>70876843</v>
      </c>
      <c r="E28" s="153">
        <v>102191174</v>
      </c>
      <c r="F28" s="146">
        <v>600111130</v>
      </c>
      <c r="G28" s="126" t="s">
        <v>181</v>
      </c>
      <c r="H28" s="236" t="s">
        <v>141</v>
      </c>
      <c r="I28" s="237" t="s">
        <v>127</v>
      </c>
      <c r="J28" s="236" t="s">
        <v>127</v>
      </c>
      <c r="K28" s="236" t="s">
        <v>182</v>
      </c>
      <c r="L28" s="238">
        <v>13310000</v>
      </c>
      <c r="M28" s="74">
        <f>L28/100*70</f>
        <v>9317000</v>
      </c>
      <c r="N28" s="121" t="s">
        <v>216</v>
      </c>
      <c r="O28" s="122" t="s">
        <v>217</v>
      </c>
      <c r="P28" s="239"/>
      <c r="Q28" s="240"/>
      <c r="R28" s="241" t="s">
        <v>136</v>
      </c>
      <c r="S28" s="242"/>
      <c r="T28" s="237"/>
      <c r="U28" s="237"/>
      <c r="V28" s="237"/>
      <c r="W28" s="237"/>
      <c r="X28" s="243"/>
      <c r="Y28" s="244"/>
      <c r="Z28" s="149"/>
    </row>
    <row r="29" spans="1:26" s="3" customFormat="1" ht="104.25" customHeight="1" thickBot="1" x14ac:dyDescent="0.3">
      <c r="A29" s="245">
        <v>25</v>
      </c>
      <c r="B29" s="216" t="s">
        <v>178</v>
      </c>
      <c r="C29" s="246" t="s">
        <v>123</v>
      </c>
      <c r="D29" s="246">
        <v>70876843</v>
      </c>
      <c r="E29" s="246">
        <v>102191174</v>
      </c>
      <c r="F29" s="247">
        <v>600111130</v>
      </c>
      <c r="G29" s="248" t="s">
        <v>301</v>
      </c>
      <c r="H29" s="249" t="s">
        <v>141</v>
      </c>
      <c r="I29" s="249" t="s">
        <v>127</v>
      </c>
      <c r="J29" s="249" t="s">
        <v>127</v>
      </c>
      <c r="K29" s="250" t="s">
        <v>302</v>
      </c>
      <c r="L29" s="251">
        <v>95000000</v>
      </c>
      <c r="M29" s="252">
        <v>66500000</v>
      </c>
      <c r="N29" s="253" t="s">
        <v>303</v>
      </c>
      <c r="O29" s="254" t="s">
        <v>304</v>
      </c>
      <c r="P29" s="255" t="s">
        <v>136</v>
      </c>
      <c r="Q29" s="256" t="s">
        <v>136</v>
      </c>
      <c r="R29" s="256" t="s">
        <v>136</v>
      </c>
      <c r="S29" s="257" t="s">
        <v>136</v>
      </c>
      <c r="T29" s="258" t="s">
        <v>136</v>
      </c>
      <c r="U29" s="258" t="s">
        <v>136</v>
      </c>
      <c r="V29" s="258" t="s">
        <v>136</v>
      </c>
      <c r="W29" s="258" t="s">
        <v>136</v>
      </c>
      <c r="X29" s="258" t="s">
        <v>136</v>
      </c>
      <c r="Y29" s="259" t="s">
        <v>305</v>
      </c>
      <c r="Z29" s="260" t="s">
        <v>138</v>
      </c>
    </row>
    <row r="30" spans="1:26" s="3" customFormat="1" ht="104.25" customHeight="1" thickBot="1" x14ac:dyDescent="0.3">
      <c r="A30" s="261">
        <v>26</v>
      </c>
      <c r="B30" s="216" t="s">
        <v>178</v>
      </c>
      <c r="C30" s="246" t="s">
        <v>123</v>
      </c>
      <c r="D30" s="246">
        <v>70876843</v>
      </c>
      <c r="E30" s="246">
        <v>102191174</v>
      </c>
      <c r="F30" s="247">
        <v>600111130</v>
      </c>
      <c r="G30" s="248" t="s">
        <v>360</v>
      </c>
      <c r="H30" s="249" t="s">
        <v>141</v>
      </c>
      <c r="I30" s="249" t="s">
        <v>127</v>
      </c>
      <c r="J30" s="249" t="s">
        <v>127</v>
      </c>
      <c r="K30" s="250" t="s">
        <v>361</v>
      </c>
      <c r="L30" s="251">
        <v>1500000</v>
      </c>
      <c r="M30" s="252">
        <v>1050000</v>
      </c>
      <c r="N30" s="253" t="s">
        <v>203</v>
      </c>
      <c r="O30" s="254" t="s">
        <v>362</v>
      </c>
      <c r="P30" s="255" t="s">
        <v>136</v>
      </c>
      <c r="Q30" s="256" t="s">
        <v>136</v>
      </c>
      <c r="R30" s="256" t="s">
        <v>136</v>
      </c>
      <c r="S30" s="257" t="s">
        <v>136</v>
      </c>
      <c r="T30" s="258" t="s">
        <v>136</v>
      </c>
      <c r="U30" s="258" t="s">
        <v>136</v>
      </c>
      <c r="V30" s="258" t="s">
        <v>136</v>
      </c>
      <c r="W30" s="258" t="s">
        <v>136</v>
      </c>
      <c r="X30" s="258" t="s">
        <v>136</v>
      </c>
      <c r="Y30" s="259" t="s">
        <v>363</v>
      </c>
      <c r="Z30" s="260" t="s">
        <v>138</v>
      </c>
    </row>
    <row r="31" spans="1:26" s="2" customFormat="1" ht="104.25" customHeight="1" thickBot="1" x14ac:dyDescent="0.3">
      <c r="A31" s="261">
        <v>27</v>
      </c>
      <c r="B31" s="216" t="s">
        <v>178</v>
      </c>
      <c r="C31" s="246" t="s">
        <v>123</v>
      </c>
      <c r="D31" s="246">
        <v>70876843</v>
      </c>
      <c r="E31" s="246">
        <v>102191174</v>
      </c>
      <c r="F31" s="247">
        <v>600111130</v>
      </c>
      <c r="G31" s="248" t="s">
        <v>345</v>
      </c>
      <c r="H31" s="249" t="s">
        <v>141</v>
      </c>
      <c r="I31" s="249" t="s">
        <v>127</v>
      </c>
      <c r="J31" s="249" t="s">
        <v>127</v>
      </c>
      <c r="K31" s="250" t="s">
        <v>346</v>
      </c>
      <c r="L31" s="251">
        <v>13000000</v>
      </c>
      <c r="M31" s="252">
        <v>9100000</v>
      </c>
      <c r="N31" s="253" t="s">
        <v>347</v>
      </c>
      <c r="O31" s="254" t="s">
        <v>348</v>
      </c>
      <c r="P31" s="255" t="s">
        <v>136</v>
      </c>
      <c r="Q31" s="256" t="s">
        <v>136</v>
      </c>
      <c r="R31" s="256" t="s">
        <v>136</v>
      </c>
      <c r="S31" s="257" t="s">
        <v>136</v>
      </c>
      <c r="T31" s="258" t="s">
        <v>136</v>
      </c>
      <c r="U31" s="258" t="s">
        <v>136</v>
      </c>
      <c r="V31" s="258" t="s">
        <v>136</v>
      </c>
      <c r="W31" s="258" t="s">
        <v>136</v>
      </c>
      <c r="X31" s="258" t="s">
        <v>136</v>
      </c>
      <c r="Y31" s="259" t="s">
        <v>215</v>
      </c>
      <c r="Z31" s="260" t="s">
        <v>138</v>
      </c>
    </row>
    <row r="32" spans="1:26" s="2" customFormat="1" ht="104.25" customHeight="1" thickBot="1" x14ac:dyDescent="0.3">
      <c r="A32" s="66">
        <v>28</v>
      </c>
      <c r="B32" s="262" t="s">
        <v>183</v>
      </c>
      <c r="C32" s="263" t="s">
        <v>184</v>
      </c>
      <c r="D32" s="264">
        <v>70990891</v>
      </c>
      <c r="E32" s="264">
        <v>102179654</v>
      </c>
      <c r="F32" s="265">
        <v>600110931</v>
      </c>
      <c r="G32" s="221" t="s">
        <v>185</v>
      </c>
      <c r="H32" s="266" t="s">
        <v>141</v>
      </c>
      <c r="I32" s="222" t="s">
        <v>127</v>
      </c>
      <c r="J32" s="266" t="s">
        <v>186</v>
      </c>
      <c r="K32" s="266" t="s">
        <v>306</v>
      </c>
      <c r="L32" s="267">
        <v>35000000</v>
      </c>
      <c r="M32" s="268">
        <v>24500000</v>
      </c>
      <c r="N32" s="269">
        <v>2022</v>
      </c>
      <c r="O32" s="270" t="s">
        <v>289</v>
      </c>
      <c r="P32" s="271" t="s">
        <v>136</v>
      </c>
      <c r="Q32" s="190" t="s">
        <v>136</v>
      </c>
      <c r="R32" s="190" t="s">
        <v>136</v>
      </c>
      <c r="S32" s="272" t="s">
        <v>136</v>
      </c>
      <c r="T32" s="273" t="s">
        <v>136</v>
      </c>
      <c r="U32" s="273" t="s">
        <v>136</v>
      </c>
      <c r="V32" s="273" t="s">
        <v>136</v>
      </c>
      <c r="W32" s="273" t="s">
        <v>136</v>
      </c>
      <c r="X32" s="274" t="s">
        <v>136</v>
      </c>
      <c r="Y32" s="216" t="s">
        <v>145</v>
      </c>
      <c r="Z32" s="275" t="s">
        <v>218</v>
      </c>
    </row>
    <row r="33" spans="1:27" s="2" customFormat="1" ht="104.25" customHeight="1" thickBot="1" x14ac:dyDescent="0.3">
      <c r="A33" s="66">
        <v>29</v>
      </c>
      <c r="B33" s="262" t="s">
        <v>183</v>
      </c>
      <c r="C33" s="263" t="s">
        <v>184</v>
      </c>
      <c r="D33" s="264">
        <v>70990891</v>
      </c>
      <c r="E33" s="264">
        <v>102179654</v>
      </c>
      <c r="F33" s="265">
        <v>600110931</v>
      </c>
      <c r="G33" s="221" t="s">
        <v>292</v>
      </c>
      <c r="H33" s="266" t="s">
        <v>141</v>
      </c>
      <c r="I33" s="222" t="s">
        <v>127</v>
      </c>
      <c r="J33" s="266" t="s">
        <v>186</v>
      </c>
      <c r="K33" s="224" t="s">
        <v>293</v>
      </c>
      <c r="L33" s="185">
        <v>15000000</v>
      </c>
      <c r="M33" s="186">
        <v>10500000</v>
      </c>
      <c r="N33" s="269">
        <v>2022</v>
      </c>
      <c r="O33" s="270" t="s">
        <v>289</v>
      </c>
      <c r="P33" s="189" t="s">
        <v>285</v>
      </c>
      <c r="Q33" s="190" t="s">
        <v>285</v>
      </c>
      <c r="R33" s="190" t="s">
        <v>285</v>
      </c>
      <c r="S33" s="191" t="s">
        <v>285</v>
      </c>
      <c r="T33" s="192" t="s">
        <v>285</v>
      </c>
      <c r="U33" s="192" t="s">
        <v>285</v>
      </c>
      <c r="V33" s="192" t="s">
        <v>285</v>
      </c>
      <c r="W33" s="192" t="s">
        <v>285</v>
      </c>
      <c r="X33" s="192" t="s">
        <v>285</v>
      </c>
      <c r="Y33" s="225" t="s">
        <v>296</v>
      </c>
      <c r="Z33" s="194"/>
    </row>
    <row r="34" spans="1:27" s="2" customFormat="1" ht="104.25" customHeight="1" thickBot="1" x14ac:dyDescent="0.3">
      <c r="A34" s="84">
        <v>30</v>
      </c>
      <c r="B34" s="262" t="s">
        <v>183</v>
      </c>
      <c r="C34" s="263" t="s">
        <v>184</v>
      </c>
      <c r="D34" s="264">
        <v>70990891</v>
      </c>
      <c r="E34" s="264">
        <v>102179654</v>
      </c>
      <c r="F34" s="265">
        <v>600110931</v>
      </c>
      <c r="G34" s="221" t="s">
        <v>307</v>
      </c>
      <c r="H34" s="266" t="s">
        <v>141</v>
      </c>
      <c r="I34" s="222" t="s">
        <v>127</v>
      </c>
      <c r="J34" s="266" t="s">
        <v>186</v>
      </c>
      <c r="K34" s="224" t="s">
        <v>308</v>
      </c>
      <c r="L34" s="185">
        <v>5000000</v>
      </c>
      <c r="M34" s="186">
        <v>3500000</v>
      </c>
      <c r="N34" s="269">
        <v>2022</v>
      </c>
      <c r="O34" s="270" t="s">
        <v>289</v>
      </c>
      <c r="P34" s="189" t="s">
        <v>285</v>
      </c>
      <c r="Q34" s="190" t="s">
        <v>285</v>
      </c>
      <c r="R34" s="190" t="s">
        <v>285</v>
      </c>
      <c r="S34" s="191" t="s">
        <v>285</v>
      </c>
      <c r="T34" s="192" t="s">
        <v>285</v>
      </c>
      <c r="U34" s="192" t="s">
        <v>285</v>
      </c>
      <c r="V34" s="192" t="s">
        <v>285</v>
      </c>
      <c r="W34" s="192" t="s">
        <v>285</v>
      </c>
      <c r="X34" s="192" t="s">
        <v>285</v>
      </c>
      <c r="Y34" s="225" t="s">
        <v>296</v>
      </c>
      <c r="Z34" s="194"/>
    </row>
    <row r="35" spans="1:27" s="2" customFormat="1" ht="104.25" customHeight="1" thickBot="1" x14ac:dyDescent="0.3">
      <c r="A35" s="66">
        <v>31</v>
      </c>
      <c r="B35" s="262" t="s">
        <v>183</v>
      </c>
      <c r="C35" s="263" t="s">
        <v>184</v>
      </c>
      <c r="D35" s="264">
        <v>70990891</v>
      </c>
      <c r="E35" s="264">
        <v>102179654</v>
      </c>
      <c r="F35" s="265">
        <v>600110931</v>
      </c>
      <c r="G35" s="221" t="s">
        <v>309</v>
      </c>
      <c r="H35" s="266" t="s">
        <v>141</v>
      </c>
      <c r="I35" s="222" t="s">
        <v>127</v>
      </c>
      <c r="J35" s="266" t="s">
        <v>186</v>
      </c>
      <c r="K35" s="224" t="s">
        <v>310</v>
      </c>
      <c r="L35" s="185">
        <v>5000000</v>
      </c>
      <c r="M35" s="186">
        <v>3500000</v>
      </c>
      <c r="N35" s="269">
        <v>2022</v>
      </c>
      <c r="O35" s="270" t="s">
        <v>289</v>
      </c>
      <c r="P35" s="189" t="s">
        <v>285</v>
      </c>
      <c r="Q35" s="190" t="s">
        <v>285</v>
      </c>
      <c r="R35" s="190" t="s">
        <v>285</v>
      </c>
      <c r="S35" s="191" t="s">
        <v>285</v>
      </c>
      <c r="T35" s="192" t="s">
        <v>285</v>
      </c>
      <c r="U35" s="192" t="s">
        <v>285</v>
      </c>
      <c r="V35" s="192" t="s">
        <v>285</v>
      </c>
      <c r="W35" s="192" t="s">
        <v>285</v>
      </c>
      <c r="X35" s="192" t="s">
        <v>285</v>
      </c>
      <c r="Y35" s="225" t="s">
        <v>145</v>
      </c>
      <c r="Z35" s="194"/>
    </row>
    <row r="36" spans="1:27" s="2" customFormat="1" ht="104.1" customHeight="1" thickBot="1" x14ac:dyDescent="0.3">
      <c r="A36" s="66">
        <v>32</v>
      </c>
      <c r="B36" s="262" t="s">
        <v>183</v>
      </c>
      <c r="C36" s="263" t="s">
        <v>184</v>
      </c>
      <c r="D36" s="264">
        <v>70990891</v>
      </c>
      <c r="E36" s="264">
        <v>102179654</v>
      </c>
      <c r="F36" s="265">
        <v>600110931</v>
      </c>
      <c r="G36" s="221" t="s">
        <v>297</v>
      </c>
      <c r="H36" s="266" t="s">
        <v>141</v>
      </c>
      <c r="I36" s="222" t="s">
        <v>127</v>
      </c>
      <c r="J36" s="266" t="s">
        <v>186</v>
      </c>
      <c r="K36" s="224" t="s">
        <v>298</v>
      </c>
      <c r="L36" s="185">
        <v>5000000</v>
      </c>
      <c r="M36" s="186">
        <v>3500000</v>
      </c>
      <c r="N36" s="269">
        <v>2022</v>
      </c>
      <c r="O36" s="270" t="s">
        <v>289</v>
      </c>
      <c r="P36" s="189" t="s">
        <v>285</v>
      </c>
      <c r="Q36" s="190" t="s">
        <v>285</v>
      </c>
      <c r="R36" s="190" t="s">
        <v>285</v>
      </c>
      <c r="S36" s="191" t="s">
        <v>285</v>
      </c>
      <c r="T36" s="192" t="s">
        <v>285</v>
      </c>
      <c r="U36" s="192" t="s">
        <v>285</v>
      </c>
      <c r="V36" s="192" t="s">
        <v>285</v>
      </c>
      <c r="W36" s="192" t="s">
        <v>285</v>
      </c>
      <c r="X36" s="192" t="s">
        <v>285</v>
      </c>
      <c r="Y36" s="225" t="s">
        <v>145</v>
      </c>
      <c r="Z36" s="194"/>
    </row>
    <row r="37" spans="1:27" s="2" customFormat="1" ht="104.1" customHeight="1" thickBot="1" x14ac:dyDescent="0.3">
      <c r="A37" s="84">
        <v>33</v>
      </c>
      <c r="B37" s="262" t="s">
        <v>183</v>
      </c>
      <c r="C37" s="263" t="s">
        <v>184</v>
      </c>
      <c r="D37" s="264">
        <v>70990891</v>
      </c>
      <c r="E37" s="264">
        <v>102179654</v>
      </c>
      <c r="F37" s="265">
        <v>600110931</v>
      </c>
      <c r="G37" s="221" t="s">
        <v>338</v>
      </c>
      <c r="H37" s="266" t="s">
        <v>141</v>
      </c>
      <c r="I37" s="222" t="s">
        <v>127</v>
      </c>
      <c r="J37" s="266" t="s">
        <v>186</v>
      </c>
      <c r="K37" s="224" t="s">
        <v>339</v>
      </c>
      <c r="L37" s="185">
        <v>5000000</v>
      </c>
      <c r="M37" s="186">
        <v>3500000</v>
      </c>
      <c r="N37" s="269" t="s">
        <v>342</v>
      </c>
      <c r="O37" s="270" t="s">
        <v>289</v>
      </c>
      <c r="P37" s="189" t="s">
        <v>285</v>
      </c>
      <c r="Q37" s="190" t="s">
        <v>285</v>
      </c>
      <c r="R37" s="190" t="s">
        <v>285</v>
      </c>
      <c r="S37" s="191" t="s">
        <v>285</v>
      </c>
      <c r="T37" s="192" t="s">
        <v>285</v>
      </c>
      <c r="U37" s="192" t="s">
        <v>285</v>
      </c>
      <c r="V37" s="192" t="s">
        <v>285</v>
      </c>
      <c r="W37" s="192" t="s">
        <v>285</v>
      </c>
      <c r="X37" s="192" t="s">
        <v>285</v>
      </c>
      <c r="Y37" s="225" t="s">
        <v>145</v>
      </c>
      <c r="Z37" s="194"/>
    </row>
    <row r="38" spans="1:27" s="2" customFormat="1" ht="104.1" customHeight="1" thickBot="1" x14ac:dyDescent="0.3">
      <c r="A38" s="66">
        <v>34</v>
      </c>
      <c r="B38" s="262" t="s">
        <v>183</v>
      </c>
      <c r="C38" s="263" t="s">
        <v>184</v>
      </c>
      <c r="D38" s="264">
        <v>70990891</v>
      </c>
      <c r="E38" s="264">
        <v>102179654</v>
      </c>
      <c r="F38" s="265">
        <v>600110931</v>
      </c>
      <c r="G38" s="221" t="s">
        <v>340</v>
      </c>
      <c r="H38" s="266" t="s">
        <v>141</v>
      </c>
      <c r="I38" s="222" t="s">
        <v>127</v>
      </c>
      <c r="J38" s="266" t="s">
        <v>186</v>
      </c>
      <c r="K38" s="224" t="s">
        <v>341</v>
      </c>
      <c r="L38" s="185">
        <v>2000000</v>
      </c>
      <c r="M38" s="186">
        <v>1400000</v>
      </c>
      <c r="N38" s="269" t="s">
        <v>342</v>
      </c>
      <c r="O38" s="270" t="s">
        <v>289</v>
      </c>
      <c r="P38" s="189" t="s">
        <v>285</v>
      </c>
      <c r="Q38" s="190" t="s">
        <v>285</v>
      </c>
      <c r="R38" s="190" t="s">
        <v>285</v>
      </c>
      <c r="S38" s="191" t="s">
        <v>285</v>
      </c>
      <c r="T38" s="192" t="s">
        <v>285</v>
      </c>
      <c r="U38" s="192" t="s">
        <v>285</v>
      </c>
      <c r="V38" s="192" t="s">
        <v>285</v>
      </c>
      <c r="W38" s="192" t="s">
        <v>285</v>
      </c>
      <c r="X38" s="192" t="s">
        <v>285</v>
      </c>
      <c r="Y38" s="225" t="s">
        <v>145</v>
      </c>
      <c r="Z38" s="194"/>
    </row>
    <row r="39" spans="1:27" ht="104.25" customHeight="1" thickBot="1" x14ac:dyDescent="0.3">
      <c r="A39" s="66">
        <v>35</v>
      </c>
      <c r="B39" s="161" t="s">
        <v>187</v>
      </c>
      <c r="C39" s="171" t="s">
        <v>188</v>
      </c>
      <c r="D39" s="152">
        <v>49461311</v>
      </c>
      <c r="E39" s="152">
        <v>102179832</v>
      </c>
      <c r="F39" s="169">
        <v>600110982</v>
      </c>
      <c r="G39" s="117" t="s">
        <v>189</v>
      </c>
      <c r="H39" s="119" t="s">
        <v>141</v>
      </c>
      <c r="I39" s="118" t="s">
        <v>127</v>
      </c>
      <c r="J39" s="119" t="s">
        <v>190</v>
      </c>
      <c r="K39" s="119" t="s">
        <v>191</v>
      </c>
      <c r="L39" s="276">
        <v>30000000</v>
      </c>
      <c r="M39" s="157">
        <f>L39/100*70</f>
        <v>21000000</v>
      </c>
      <c r="N39" s="277">
        <v>2026</v>
      </c>
      <c r="O39" s="278">
        <v>2027</v>
      </c>
      <c r="P39" s="279"/>
      <c r="Q39" s="280"/>
      <c r="R39" s="280"/>
      <c r="S39" s="281"/>
      <c r="T39" s="282"/>
      <c r="U39" s="282"/>
      <c r="V39" s="282" t="s">
        <v>136</v>
      </c>
      <c r="W39" s="282" t="s">
        <v>136</v>
      </c>
      <c r="X39" s="283"/>
      <c r="Y39" s="284" t="s">
        <v>219</v>
      </c>
      <c r="Z39" s="285" t="s">
        <v>138</v>
      </c>
    </row>
    <row r="40" spans="1:27" s="2" customFormat="1" ht="104.25" customHeight="1" thickBot="1" x14ac:dyDescent="0.3">
      <c r="A40" s="84">
        <v>36</v>
      </c>
      <c r="B40" s="216" t="s">
        <v>187</v>
      </c>
      <c r="C40" s="217" t="s">
        <v>188</v>
      </c>
      <c r="D40" s="218">
        <v>49461311</v>
      </c>
      <c r="E40" s="264">
        <v>102179832</v>
      </c>
      <c r="F40" s="265">
        <v>600110982</v>
      </c>
      <c r="G40" s="221" t="s">
        <v>311</v>
      </c>
      <c r="H40" s="266" t="s">
        <v>141</v>
      </c>
      <c r="I40" s="222" t="s">
        <v>127</v>
      </c>
      <c r="J40" s="266" t="s">
        <v>190</v>
      </c>
      <c r="K40" s="224" t="s">
        <v>312</v>
      </c>
      <c r="L40" s="185">
        <v>2000000</v>
      </c>
      <c r="M40" s="186">
        <v>1400000</v>
      </c>
      <c r="N40" s="187" t="s">
        <v>211</v>
      </c>
      <c r="O40" s="188" t="s">
        <v>209</v>
      </c>
      <c r="P40" s="189"/>
      <c r="Q40" s="190"/>
      <c r="R40" s="190"/>
      <c r="S40" s="191"/>
      <c r="T40" s="192"/>
      <c r="U40" s="192"/>
      <c r="V40" s="192"/>
      <c r="W40" s="192"/>
      <c r="X40" s="192"/>
      <c r="Y40" s="225" t="s">
        <v>313</v>
      </c>
      <c r="Z40" s="194"/>
    </row>
    <row r="41" spans="1:27" s="2" customFormat="1" ht="104.25" customHeight="1" thickBot="1" x14ac:dyDescent="0.3">
      <c r="A41" s="66">
        <v>37</v>
      </c>
      <c r="B41" s="216" t="s">
        <v>187</v>
      </c>
      <c r="C41" s="217" t="s">
        <v>188</v>
      </c>
      <c r="D41" s="218">
        <v>49461311</v>
      </c>
      <c r="E41" s="264">
        <v>102179832</v>
      </c>
      <c r="F41" s="265">
        <v>600110982</v>
      </c>
      <c r="G41" s="221" t="s">
        <v>314</v>
      </c>
      <c r="H41" s="266" t="s">
        <v>141</v>
      </c>
      <c r="I41" s="222" t="s">
        <v>127</v>
      </c>
      <c r="J41" s="266" t="s">
        <v>190</v>
      </c>
      <c r="K41" s="224" t="s">
        <v>315</v>
      </c>
      <c r="L41" s="185">
        <v>3000000</v>
      </c>
      <c r="M41" s="186">
        <v>2100000</v>
      </c>
      <c r="N41" s="187" t="s">
        <v>221</v>
      </c>
      <c r="O41" s="188" t="s">
        <v>316</v>
      </c>
      <c r="P41" s="273"/>
      <c r="Q41" s="273" t="s">
        <v>136</v>
      </c>
      <c r="R41" s="273" t="s">
        <v>136</v>
      </c>
      <c r="S41" s="273" t="s">
        <v>136</v>
      </c>
      <c r="T41" s="192"/>
      <c r="U41" s="192"/>
      <c r="V41" s="192"/>
      <c r="W41" s="192"/>
      <c r="X41" s="192"/>
      <c r="Y41" s="225" t="s">
        <v>222</v>
      </c>
      <c r="Z41" s="194" t="s">
        <v>138</v>
      </c>
    </row>
    <row r="42" spans="1:27" s="2" customFormat="1" ht="104.25" customHeight="1" thickBot="1" x14ac:dyDescent="0.3">
      <c r="A42" s="245">
        <v>38</v>
      </c>
      <c r="B42" s="161" t="s">
        <v>192</v>
      </c>
      <c r="C42" s="171" t="s">
        <v>193</v>
      </c>
      <c r="D42" s="152">
        <v>71007628</v>
      </c>
      <c r="E42" s="152">
        <v>102191425</v>
      </c>
      <c r="F42" s="286">
        <v>600111181</v>
      </c>
      <c r="G42" s="117" t="s">
        <v>194</v>
      </c>
      <c r="H42" s="119" t="s">
        <v>141</v>
      </c>
      <c r="I42" s="118" t="s">
        <v>127</v>
      </c>
      <c r="J42" s="119" t="s">
        <v>195</v>
      </c>
      <c r="K42" s="119" t="s">
        <v>194</v>
      </c>
      <c r="L42" s="276">
        <v>7000000</v>
      </c>
      <c r="M42" s="157"/>
      <c r="N42" s="287" t="s">
        <v>220</v>
      </c>
      <c r="O42" s="288" t="s">
        <v>211</v>
      </c>
      <c r="P42" s="279"/>
      <c r="Q42" s="280"/>
      <c r="R42" s="280"/>
      <c r="S42" s="281"/>
      <c r="T42" s="282"/>
      <c r="U42" s="282"/>
      <c r="V42" s="282"/>
      <c r="W42" s="282"/>
      <c r="X42" s="283"/>
      <c r="Y42" s="284" t="s">
        <v>205</v>
      </c>
      <c r="Z42" s="285" t="s">
        <v>138</v>
      </c>
    </row>
    <row r="43" spans="1:27" s="2" customFormat="1" ht="104.25" customHeight="1" thickBot="1" x14ac:dyDescent="0.3">
      <c r="A43" s="261">
        <v>39</v>
      </c>
      <c r="B43" s="161" t="s">
        <v>192</v>
      </c>
      <c r="C43" s="171" t="s">
        <v>193</v>
      </c>
      <c r="D43" s="152">
        <v>71007628</v>
      </c>
      <c r="E43" s="152">
        <v>102191425</v>
      </c>
      <c r="F43" s="286">
        <v>600111181</v>
      </c>
      <c r="G43" s="117" t="s">
        <v>196</v>
      </c>
      <c r="H43" s="119" t="s">
        <v>141</v>
      </c>
      <c r="I43" s="118" t="s">
        <v>127</v>
      </c>
      <c r="J43" s="119" t="s">
        <v>195</v>
      </c>
      <c r="K43" s="119" t="s">
        <v>197</v>
      </c>
      <c r="L43" s="276">
        <v>90000000</v>
      </c>
      <c r="M43" s="157"/>
      <c r="N43" s="287" t="s">
        <v>211</v>
      </c>
      <c r="O43" s="288" t="s">
        <v>221</v>
      </c>
      <c r="P43" s="279"/>
      <c r="Q43" s="280"/>
      <c r="R43" s="280"/>
      <c r="S43" s="281"/>
      <c r="T43" s="282"/>
      <c r="U43" s="282"/>
      <c r="V43" s="282"/>
      <c r="W43" s="282"/>
      <c r="X43" s="283"/>
      <c r="Y43" s="284" t="s">
        <v>205</v>
      </c>
      <c r="Z43" s="285" t="s">
        <v>138</v>
      </c>
    </row>
    <row r="44" spans="1:27" s="2" customFormat="1" ht="104.25" customHeight="1" thickBot="1" x14ac:dyDescent="0.3">
      <c r="A44" s="245">
        <v>40</v>
      </c>
      <c r="B44" s="161" t="s">
        <v>192</v>
      </c>
      <c r="C44" s="171" t="s">
        <v>193</v>
      </c>
      <c r="D44" s="152">
        <v>71007628</v>
      </c>
      <c r="E44" s="152">
        <v>102191425</v>
      </c>
      <c r="F44" s="286">
        <v>600111181</v>
      </c>
      <c r="G44" s="117" t="s">
        <v>198</v>
      </c>
      <c r="H44" s="119" t="s">
        <v>141</v>
      </c>
      <c r="I44" s="118" t="s">
        <v>127</v>
      </c>
      <c r="J44" s="119" t="s">
        <v>195</v>
      </c>
      <c r="K44" s="119" t="s">
        <v>317</v>
      </c>
      <c r="L44" s="276">
        <v>5500000</v>
      </c>
      <c r="M44" s="289">
        <v>3850000</v>
      </c>
      <c r="N44" s="287" t="s">
        <v>209</v>
      </c>
      <c r="O44" s="288" t="s">
        <v>209</v>
      </c>
      <c r="P44" s="279"/>
      <c r="Q44" s="280" t="s">
        <v>136</v>
      </c>
      <c r="R44" s="280" t="s">
        <v>136</v>
      </c>
      <c r="S44" s="281"/>
      <c r="T44" s="282"/>
      <c r="U44" s="282"/>
      <c r="V44" s="282" t="s">
        <v>136</v>
      </c>
      <c r="W44" s="282"/>
      <c r="X44" s="283"/>
      <c r="Y44" s="284" t="s">
        <v>222</v>
      </c>
      <c r="Z44" s="285" t="s">
        <v>138</v>
      </c>
    </row>
    <row r="45" spans="1:27" s="2" customFormat="1" ht="104.25" customHeight="1" thickBot="1" x14ac:dyDescent="0.3">
      <c r="A45" s="245">
        <v>41</v>
      </c>
      <c r="B45" s="161" t="s">
        <v>192</v>
      </c>
      <c r="C45" s="171" t="s">
        <v>193</v>
      </c>
      <c r="D45" s="152">
        <v>71007628</v>
      </c>
      <c r="E45" s="152">
        <v>102191425</v>
      </c>
      <c r="F45" s="286">
        <v>600111181</v>
      </c>
      <c r="G45" s="117" t="s">
        <v>199</v>
      </c>
      <c r="H45" s="119" t="s">
        <v>141</v>
      </c>
      <c r="I45" s="118" t="s">
        <v>127</v>
      </c>
      <c r="J45" s="119" t="s">
        <v>195</v>
      </c>
      <c r="K45" s="119" t="s">
        <v>200</v>
      </c>
      <c r="L45" s="276">
        <v>9000000</v>
      </c>
      <c r="M45" s="290"/>
      <c r="N45" s="287" t="s">
        <v>209</v>
      </c>
      <c r="O45" s="288" t="s">
        <v>209</v>
      </c>
      <c r="P45" s="279"/>
      <c r="Q45" s="280"/>
      <c r="R45" s="280"/>
      <c r="S45" s="281"/>
      <c r="T45" s="282"/>
      <c r="U45" s="282"/>
      <c r="V45" s="282"/>
      <c r="W45" s="282"/>
      <c r="X45" s="283"/>
      <c r="Y45" s="284" t="s">
        <v>222</v>
      </c>
      <c r="Z45" s="285" t="s">
        <v>138</v>
      </c>
    </row>
    <row r="46" spans="1:27" s="2" customFormat="1" ht="104.25" customHeight="1" thickBot="1" x14ac:dyDescent="0.3">
      <c r="A46" s="261">
        <v>42</v>
      </c>
      <c r="B46" s="262" t="s">
        <v>192</v>
      </c>
      <c r="C46" s="263" t="s">
        <v>193</v>
      </c>
      <c r="D46" s="264">
        <v>71007628</v>
      </c>
      <c r="E46" s="264">
        <v>102191425</v>
      </c>
      <c r="F46" s="291">
        <v>600111181</v>
      </c>
      <c r="G46" s="221" t="s">
        <v>318</v>
      </c>
      <c r="H46" s="266" t="s">
        <v>141</v>
      </c>
      <c r="I46" s="222" t="s">
        <v>127</v>
      </c>
      <c r="J46" s="266" t="s">
        <v>195</v>
      </c>
      <c r="K46" s="266" t="s">
        <v>284</v>
      </c>
      <c r="L46" s="267">
        <v>2000000</v>
      </c>
      <c r="M46" s="268"/>
      <c r="N46" s="292" t="s">
        <v>209</v>
      </c>
      <c r="O46" s="247" t="s">
        <v>209</v>
      </c>
      <c r="P46" s="271"/>
      <c r="Q46" s="190"/>
      <c r="R46" s="190"/>
      <c r="S46" s="272"/>
      <c r="T46" s="273"/>
      <c r="U46" s="273"/>
      <c r="V46" s="273"/>
      <c r="W46" s="273"/>
      <c r="X46" s="274"/>
      <c r="Y46" s="216" t="s">
        <v>222</v>
      </c>
      <c r="Z46" s="275" t="s">
        <v>138</v>
      </c>
    </row>
    <row r="47" spans="1:27" s="2" customFormat="1" ht="99.75" customHeight="1" thickBot="1" x14ac:dyDescent="0.3">
      <c r="A47" s="245">
        <v>43</v>
      </c>
      <c r="B47" s="262" t="s">
        <v>192</v>
      </c>
      <c r="C47" s="263" t="s">
        <v>193</v>
      </c>
      <c r="D47" s="264">
        <v>71007628</v>
      </c>
      <c r="E47" s="264">
        <v>102191425</v>
      </c>
      <c r="F47" s="291">
        <v>600111181</v>
      </c>
      <c r="G47" s="221" t="s">
        <v>319</v>
      </c>
      <c r="H47" s="266" t="s">
        <v>141</v>
      </c>
      <c r="I47" s="222" t="s">
        <v>127</v>
      </c>
      <c r="J47" s="266" t="s">
        <v>195</v>
      </c>
      <c r="K47" s="266" t="s">
        <v>320</v>
      </c>
      <c r="L47" s="267">
        <v>15000000</v>
      </c>
      <c r="M47" s="268"/>
      <c r="N47" s="292">
        <v>2026</v>
      </c>
      <c r="O47" s="247">
        <v>2027</v>
      </c>
      <c r="P47" s="271" t="s">
        <v>285</v>
      </c>
      <c r="Q47" s="190" t="s">
        <v>285</v>
      </c>
      <c r="R47" s="190" t="s">
        <v>285</v>
      </c>
      <c r="S47" s="272" t="s">
        <v>285</v>
      </c>
      <c r="T47" s="273"/>
      <c r="U47" s="273"/>
      <c r="V47" s="273"/>
      <c r="W47" s="273" t="s">
        <v>285</v>
      </c>
      <c r="X47" s="274"/>
      <c r="Y47" s="216"/>
      <c r="Z47" s="275" t="s">
        <v>138</v>
      </c>
    </row>
    <row r="48" spans="1:27" s="2" customFormat="1" ht="94.5" customHeight="1" thickBot="1" x14ac:dyDescent="0.3">
      <c r="A48" s="66">
        <v>44</v>
      </c>
      <c r="B48" s="262" t="s">
        <v>192</v>
      </c>
      <c r="C48" s="263" t="s">
        <v>193</v>
      </c>
      <c r="D48" s="264">
        <v>71007628</v>
      </c>
      <c r="E48" s="264">
        <v>102191425</v>
      </c>
      <c r="F48" s="291">
        <v>600111181</v>
      </c>
      <c r="G48" s="221" t="s">
        <v>321</v>
      </c>
      <c r="H48" s="266" t="s">
        <v>141</v>
      </c>
      <c r="I48" s="222" t="s">
        <v>127</v>
      </c>
      <c r="J48" s="266" t="s">
        <v>195</v>
      </c>
      <c r="K48" s="266" t="s">
        <v>322</v>
      </c>
      <c r="L48" s="267">
        <v>10000000</v>
      </c>
      <c r="M48" s="268"/>
      <c r="N48" s="292">
        <v>2023</v>
      </c>
      <c r="O48" s="247">
        <v>2025</v>
      </c>
      <c r="P48" s="271"/>
      <c r="Q48" s="190"/>
      <c r="R48" s="190"/>
      <c r="S48" s="272"/>
      <c r="T48" s="273"/>
      <c r="U48" s="273"/>
      <c r="V48" s="273"/>
      <c r="W48" s="273"/>
      <c r="X48" s="274"/>
      <c r="Y48" s="216" t="s">
        <v>323</v>
      </c>
      <c r="Z48" s="275" t="s">
        <v>138</v>
      </c>
      <c r="AA48" s="293"/>
    </row>
    <row r="49" spans="1:26" s="3" customFormat="1" ht="82.5" customHeight="1" thickBot="1" x14ac:dyDescent="0.3">
      <c r="A49" s="84">
        <v>45</v>
      </c>
      <c r="B49" s="284" t="s">
        <v>256</v>
      </c>
      <c r="C49" s="294" t="s">
        <v>257</v>
      </c>
      <c r="D49" s="295">
        <v>71005587</v>
      </c>
      <c r="E49" s="294">
        <v>107604272</v>
      </c>
      <c r="F49" s="285">
        <v>600110940</v>
      </c>
      <c r="G49" s="296" t="s">
        <v>336</v>
      </c>
      <c r="H49" s="118" t="s">
        <v>141</v>
      </c>
      <c r="I49" s="118" t="s">
        <v>127</v>
      </c>
      <c r="J49" s="119" t="s">
        <v>259</v>
      </c>
      <c r="K49" s="297" t="s">
        <v>337</v>
      </c>
      <c r="L49" s="298">
        <v>50000000</v>
      </c>
      <c r="M49" s="299">
        <v>35000000</v>
      </c>
      <c r="N49" s="330">
        <v>2026</v>
      </c>
      <c r="O49" s="288">
        <v>2028</v>
      </c>
      <c r="P49" s="300"/>
      <c r="Q49" s="301"/>
      <c r="R49" s="301"/>
      <c r="S49" s="302"/>
      <c r="T49" s="273"/>
      <c r="U49" s="273"/>
      <c r="V49" s="273"/>
      <c r="W49" s="273"/>
      <c r="X49" s="274"/>
      <c r="Y49" s="303" t="s">
        <v>373</v>
      </c>
      <c r="Z49" s="275" t="s">
        <v>138</v>
      </c>
    </row>
    <row r="50" spans="1:26" ht="178.15" customHeight="1" thickBot="1" x14ac:dyDescent="0.3">
      <c r="A50" s="261">
        <v>46</v>
      </c>
      <c r="B50" s="160" t="s">
        <v>155</v>
      </c>
      <c r="C50" s="171" t="s">
        <v>156</v>
      </c>
      <c r="D50" s="304">
        <v>49461541</v>
      </c>
      <c r="E50" s="305">
        <v>102191387</v>
      </c>
      <c r="F50" s="288">
        <v>600111172</v>
      </c>
      <c r="G50" s="306" t="s">
        <v>370</v>
      </c>
      <c r="H50" s="175" t="s">
        <v>141</v>
      </c>
      <c r="I50" s="175" t="s">
        <v>127</v>
      </c>
      <c r="J50" s="175" t="s">
        <v>158</v>
      </c>
      <c r="K50" s="184" t="s">
        <v>371</v>
      </c>
      <c r="L50" s="307">
        <v>30000000</v>
      </c>
      <c r="M50" s="157">
        <f t="shared" ref="M50:M51" si="1">L50/100*70</f>
        <v>21000000</v>
      </c>
      <c r="N50" s="150" t="s">
        <v>368</v>
      </c>
      <c r="O50" s="151" t="s">
        <v>369</v>
      </c>
      <c r="P50" s="308"/>
      <c r="Q50" s="309"/>
      <c r="R50" s="309"/>
      <c r="S50" s="310"/>
      <c r="T50" s="306"/>
      <c r="U50" s="306"/>
      <c r="V50" s="306"/>
      <c r="W50" s="306"/>
      <c r="X50" s="306"/>
      <c r="Y50" s="311" t="s">
        <v>208</v>
      </c>
      <c r="Z50" s="312" t="s">
        <v>206</v>
      </c>
    </row>
    <row r="51" spans="1:26" ht="182.45" customHeight="1" thickBot="1" x14ac:dyDescent="0.3">
      <c r="A51" s="261">
        <v>47</v>
      </c>
      <c r="B51" s="160" t="s">
        <v>152</v>
      </c>
      <c r="C51" s="171" t="s">
        <v>153</v>
      </c>
      <c r="D51" s="304">
        <v>75081521</v>
      </c>
      <c r="E51" s="305">
        <v>151031576</v>
      </c>
      <c r="F51" s="288">
        <v>651031567</v>
      </c>
      <c r="G51" s="306" t="s">
        <v>388</v>
      </c>
      <c r="H51" s="175" t="s">
        <v>141</v>
      </c>
      <c r="I51" s="175" t="s">
        <v>127</v>
      </c>
      <c r="J51" s="175" t="s">
        <v>154</v>
      </c>
      <c r="K51" s="184" t="s">
        <v>390</v>
      </c>
      <c r="L51" s="307">
        <v>1000000</v>
      </c>
      <c r="M51" s="157">
        <f t="shared" si="1"/>
        <v>700000</v>
      </c>
      <c r="N51" s="150" t="s">
        <v>316</v>
      </c>
      <c r="O51" s="151" t="s">
        <v>289</v>
      </c>
      <c r="P51" s="308"/>
      <c r="Q51" s="309" t="s">
        <v>285</v>
      </c>
      <c r="R51" s="309"/>
      <c r="S51" s="310"/>
      <c r="T51" s="306"/>
      <c r="U51" s="306"/>
      <c r="V51" s="306" t="s">
        <v>285</v>
      </c>
      <c r="W51" s="306" t="s">
        <v>285</v>
      </c>
      <c r="X51" s="306"/>
      <c r="Y51" s="311" t="s">
        <v>205</v>
      </c>
      <c r="Z51" s="312" t="s">
        <v>138</v>
      </c>
    </row>
    <row r="52" spans="1:26" ht="172.15" customHeight="1" x14ac:dyDescent="0.25">
      <c r="A52" s="261">
        <v>48</v>
      </c>
      <c r="B52" s="313" t="s">
        <v>139</v>
      </c>
      <c r="C52" s="314" t="s">
        <v>140</v>
      </c>
      <c r="D52" s="314">
        <v>70979049</v>
      </c>
      <c r="E52" s="315">
        <v>102179883</v>
      </c>
      <c r="F52" s="314">
        <v>600111016</v>
      </c>
      <c r="G52" s="306" t="s">
        <v>395</v>
      </c>
      <c r="H52" s="175" t="s">
        <v>141</v>
      </c>
      <c r="I52" s="175" t="s">
        <v>127</v>
      </c>
      <c r="J52" s="175" t="s">
        <v>142</v>
      </c>
      <c r="K52" s="184" t="s">
        <v>396</v>
      </c>
      <c r="L52" s="307">
        <v>2000000</v>
      </c>
      <c r="M52" s="157"/>
      <c r="N52" s="150" t="s">
        <v>397</v>
      </c>
      <c r="O52" s="151" t="s">
        <v>135</v>
      </c>
      <c r="P52" s="308"/>
      <c r="Q52" s="309"/>
      <c r="R52" s="309"/>
      <c r="S52" s="310"/>
      <c r="T52" s="306"/>
      <c r="U52" s="306"/>
      <c r="V52" s="306" t="s">
        <v>285</v>
      </c>
      <c r="W52" s="306" t="s">
        <v>285</v>
      </c>
      <c r="X52" s="306"/>
      <c r="Y52" s="311" t="s">
        <v>149</v>
      </c>
      <c r="Z52" s="312" t="s">
        <v>138</v>
      </c>
    </row>
    <row r="53" spans="1:26" ht="153" x14ac:dyDescent="0.25">
      <c r="A53" s="326">
        <v>49</v>
      </c>
      <c r="B53" s="321" t="s">
        <v>139</v>
      </c>
      <c r="C53" s="321" t="s">
        <v>140</v>
      </c>
      <c r="D53" s="321">
        <v>70979049</v>
      </c>
      <c r="E53" s="321">
        <v>102179883</v>
      </c>
      <c r="F53" s="321">
        <v>600111016</v>
      </c>
      <c r="G53" s="322" t="s">
        <v>405</v>
      </c>
      <c r="H53" s="323" t="s">
        <v>141</v>
      </c>
      <c r="I53" s="323" t="s">
        <v>127</v>
      </c>
      <c r="J53" s="323" t="s">
        <v>142</v>
      </c>
      <c r="K53" s="324" t="s">
        <v>406</v>
      </c>
      <c r="L53" s="329">
        <v>4000000</v>
      </c>
      <c r="M53" s="329">
        <v>3800000</v>
      </c>
      <c r="N53" s="325" t="s">
        <v>407</v>
      </c>
      <c r="O53" s="325" t="s">
        <v>408</v>
      </c>
      <c r="P53" s="326"/>
      <c r="Q53" s="327" t="s">
        <v>285</v>
      </c>
      <c r="R53" s="326"/>
      <c r="S53" s="326"/>
      <c r="T53" s="326"/>
      <c r="U53" s="326"/>
      <c r="V53" s="326"/>
      <c r="W53" s="326"/>
      <c r="X53" s="327" t="s">
        <v>285</v>
      </c>
      <c r="Y53" s="328" t="s">
        <v>409</v>
      </c>
      <c r="Z53" s="324" t="s">
        <v>138</v>
      </c>
    </row>
    <row r="54" spans="1:26" ht="153" x14ac:dyDescent="0.25">
      <c r="A54" s="326">
        <v>50</v>
      </c>
      <c r="B54" s="321" t="s">
        <v>139</v>
      </c>
      <c r="C54" s="321" t="s">
        <v>140</v>
      </c>
      <c r="D54" s="321">
        <v>70979049</v>
      </c>
      <c r="E54" s="321">
        <v>102179883</v>
      </c>
      <c r="F54" s="321">
        <v>600111016</v>
      </c>
      <c r="G54" s="322" t="s">
        <v>410</v>
      </c>
      <c r="H54" s="323" t="s">
        <v>141</v>
      </c>
      <c r="I54" s="323" t="s">
        <v>127</v>
      </c>
      <c r="J54" s="323" t="s">
        <v>142</v>
      </c>
      <c r="K54" s="324" t="s">
        <v>411</v>
      </c>
      <c r="L54" s="329">
        <v>4000000</v>
      </c>
      <c r="M54" s="329">
        <v>3800000</v>
      </c>
      <c r="N54" s="325" t="s">
        <v>407</v>
      </c>
      <c r="O54" s="325" t="s">
        <v>408</v>
      </c>
      <c r="P54" s="326"/>
      <c r="Q54" s="327" t="s">
        <v>285</v>
      </c>
      <c r="R54" s="326"/>
      <c r="S54" s="326"/>
      <c r="T54" s="326"/>
      <c r="U54" s="326"/>
      <c r="V54" s="326"/>
      <c r="W54" s="326"/>
      <c r="X54" s="327" t="s">
        <v>285</v>
      </c>
      <c r="Y54" s="328" t="s">
        <v>409</v>
      </c>
      <c r="Z54" s="324" t="s">
        <v>138</v>
      </c>
    </row>
    <row r="58" spans="1:26" x14ac:dyDescent="0.25">
      <c r="A58" s="1" t="s">
        <v>412</v>
      </c>
    </row>
    <row r="63" spans="1:26" x14ac:dyDescent="0.25">
      <c r="A63" s="1" t="s">
        <v>62</v>
      </c>
    </row>
    <row r="64" spans="1:26" x14ac:dyDescent="0.25">
      <c r="A64" s="317" t="s">
        <v>84</v>
      </c>
    </row>
    <row r="66" spans="1:8" x14ac:dyDescent="0.25">
      <c r="A66" s="1" t="s">
        <v>85</v>
      </c>
    </row>
    <row r="67" spans="1:8" x14ac:dyDescent="0.25">
      <c r="A67" s="1" t="s">
        <v>64</v>
      </c>
    </row>
    <row r="68" spans="1:8" x14ac:dyDescent="0.25">
      <c r="A68" s="1" t="s">
        <v>65</v>
      </c>
    </row>
    <row r="70" spans="1:8" x14ac:dyDescent="0.25">
      <c r="A70" s="1" t="s">
        <v>86</v>
      </c>
    </row>
    <row r="72" spans="1:8" x14ac:dyDescent="0.25">
      <c r="A72" s="2" t="s">
        <v>87</v>
      </c>
      <c r="B72" s="2"/>
      <c r="C72" s="2"/>
      <c r="D72" s="2"/>
      <c r="E72" s="2"/>
      <c r="F72" s="2"/>
      <c r="G72" s="2"/>
      <c r="H72" s="2"/>
    </row>
    <row r="73" spans="1:8" x14ac:dyDescent="0.25">
      <c r="A73" s="2" t="s">
        <v>88</v>
      </c>
      <c r="B73" s="2"/>
      <c r="C73" s="2"/>
      <c r="D73" s="2"/>
      <c r="E73" s="2"/>
      <c r="F73" s="2"/>
      <c r="G73" s="2"/>
      <c r="H73" s="2"/>
    </row>
    <row r="74" spans="1:8" x14ac:dyDescent="0.25">
      <c r="A74" s="2" t="s">
        <v>89</v>
      </c>
      <c r="B74" s="2"/>
      <c r="C74" s="2"/>
      <c r="D74" s="2"/>
      <c r="E74" s="2"/>
      <c r="F74" s="2"/>
      <c r="G74" s="2"/>
      <c r="H74" s="2"/>
    </row>
    <row r="75" spans="1:8" x14ac:dyDescent="0.25">
      <c r="A75" s="2" t="s">
        <v>90</v>
      </c>
      <c r="B75" s="2"/>
      <c r="C75" s="2"/>
      <c r="D75" s="2"/>
      <c r="E75" s="2"/>
      <c r="F75" s="2"/>
      <c r="G75" s="2"/>
      <c r="H75" s="2"/>
    </row>
    <row r="76" spans="1:8" x14ac:dyDescent="0.25">
      <c r="A76" s="2" t="s">
        <v>91</v>
      </c>
      <c r="B76" s="2"/>
      <c r="C76" s="2"/>
      <c r="D76" s="2"/>
      <c r="E76" s="2"/>
      <c r="F76" s="2"/>
      <c r="G76" s="2"/>
      <c r="H76" s="2"/>
    </row>
    <row r="77" spans="1:8" x14ac:dyDescent="0.25">
      <c r="A77" s="2" t="s">
        <v>92</v>
      </c>
      <c r="B77" s="2"/>
      <c r="C77" s="2"/>
      <c r="D77" s="2"/>
      <c r="E77" s="2"/>
      <c r="F77" s="2"/>
      <c r="G77" s="2"/>
      <c r="H77" s="2"/>
    </row>
    <row r="78" spans="1:8" x14ac:dyDescent="0.25">
      <c r="A78" s="2" t="s">
        <v>93</v>
      </c>
      <c r="B78" s="2"/>
      <c r="C78" s="2"/>
      <c r="D78" s="2"/>
      <c r="E78" s="2"/>
      <c r="F78" s="2"/>
      <c r="G78" s="2"/>
      <c r="H78" s="2"/>
    </row>
    <row r="79" spans="1:8" x14ac:dyDescent="0.25">
      <c r="A79" s="2" t="s">
        <v>94</v>
      </c>
      <c r="B79" s="2"/>
      <c r="C79" s="2"/>
      <c r="D79" s="2"/>
      <c r="E79" s="2"/>
      <c r="F79" s="2"/>
      <c r="G79" s="2"/>
      <c r="H79" s="2"/>
    </row>
    <row r="80" spans="1:8" x14ac:dyDescent="0.25">
      <c r="A80" s="3" t="s">
        <v>95</v>
      </c>
      <c r="B80" s="3"/>
      <c r="C80" s="3"/>
      <c r="D80" s="3"/>
      <c r="E80" s="3"/>
    </row>
    <row r="81" spans="1:13" x14ac:dyDescent="0.25">
      <c r="A81" s="2" t="s">
        <v>96</v>
      </c>
      <c r="B81" s="2"/>
      <c r="C81" s="2"/>
      <c r="D81" s="2"/>
      <c r="E81" s="2"/>
      <c r="F81" s="2"/>
    </row>
    <row r="82" spans="1:13" x14ac:dyDescent="0.25">
      <c r="A82" s="2" t="s">
        <v>97</v>
      </c>
      <c r="B82" s="2"/>
      <c r="C82" s="2"/>
      <c r="D82" s="2"/>
      <c r="E82" s="2"/>
      <c r="F82" s="2"/>
    </row>
    <row r="83" spans="1:13" x14ac:dyDescent="0.25">
      <c r="A83" s="2"/>
      <c r="B83" s="2"/>
      <c r="C83" s="2"/>
      <c r="D83" s="2"/>
      <c r="E83" s="2"/>
      <c r="F83" s="2"/>
    </row>
    <row r="84" spans="1:13" x14ac:dyDescent="0.25">
      <c r="A84" s="2" t="s">
        <v>98</v>
      </c>
      <c r="B84" s="2"/>
      <c r="C84" s="2"/>
      <c r="D84" s="2"/>
      <c r="E84" s="2"/>
      <c r="F84" s="2"/>
    </row>
    <row r="85" spans="1:13" x14ac:dyDescent="0.25">
      <c r="A85" s="2" t="s">
        <v>99</v>
      </c>
      <c r="B85" s="2"/>
      <c r="C85" s="2"/>
      <c r="D85" s="2"/>
      <c r="E85" s="2"/>
      <c r="F85" s="2"/>
    </row>
    <row r="87" spans="1:13" x14ac:dyDescent="0.25">
      <c r="A87" s="1" t="s">
        <v>100</v>
      </c>
    </row>
    <row r="88" spans="1:13" x14ac:dyDescent="0.25">
      <c r="A88" s="2" t="s">
        <v>101</v>
      </c>
    </row>
    <row r="89" spans="1:13" x14ac:dyDescent="0.25">
      <c r="A89" s="1" t="s">
        <v>102</v>
      </c>
    </row>
    <row r="91" spans="1:13" s="2" customFormat="1" x14ac:dyDescent="0.25">
      <c r="L91" s="7"/>
      <c r="M91" s="318"/>
    </row>
    <row r="92" spans="1:13" s="2" customFormat="1" x14ac:dyDescent="0.25">
      <c r="L92" s="7"/>
      <c r="M92" s="318"/>
    </row>
    <row r="93" spans="1:13" x14ac:dyDescent="0.25">
      <c r="A93" s="3"/>
    </row>
    <row r="95" spans="1:13" x14ac:dyDescent="0.25">
      <c r="A95" s="2"/>
      <c r="B95" s="2"/>
      <c r="C95" s="2"/>
      <c r="D95" s="2"/>
      <c r="E95" s="2"/>
      <c r="F95" s="2"/>
      <c r="G95" s="2"/>
      <c r="H95" s="2"/>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ageMargins left="0.7" right="0.7" top="0.78740157499999996" bottom="0.78740157499999996" header="0.3" footer="0.3"/>
  <pageSetup paperSize="8"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2"/>
  <sheetViews>
    <sheetView tabSelected="1" topLeftCell="B1" zoomScale="70" zoomScaleNormal="70" workbookViewId="0">
      <selection activeCell="J7" sqref="J7"/>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4" customWidth="1"/>
    <col min="12" max="12" width="13" style="4"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528" t="s">
        <v>103</v>
      </c>
      <c r="B1" s="529"/>
      <c r="C1" s="529"/>
      <c r="D1" s="529"/>
      <c r="E1" s="529"/>
      <c r="F1" s="529"/>
      <c r="G1" s="529"/>
      <c r="H1" s="529"/>
      <c r="I1" s="529"/>
      <c r="J1" s="529"/>
      <c r="K1" s="529"/>
      <c r="L1" s="529"/>
      <c r="M1" s="529"/>
      <c r="N1" s="529"/>
      <c r="O1" s="529"/>
      <c r="P1" s="529"/>
      <c r="Q1" s="529"/>
      <c r="R1" s="529"/>
      <c r="S1" s="529"/>
      <c r="T1" s="530"/>
    </row>
    <row r="2" spans="1:20" ht="30" customHeight="1" thickBot="1" x14ac:dyDescent="0.3">
      <c r="A2" s="469" t="s">
        <v>104</v>
      </c>
      <c r="B2" s="467" t="s">
        <v>40</v>
      </c>
      <c r="C2" s="533" t="s">
        <v>105</v>
      </c>
      <c r="D2" s="534"/>
      <c r="E2" s="534"/>
      <c r="F2" s="535" t="s">
        <v>42</v>
      </c>
      <c r="G2" s="557" t="s">
        <v>70</v>
      </c>
      <c r="H2" s="476" t="s">
        <v>44</v>
      </c>
      <c r="I2" s="474" t="s">
        <v>45</v>
      </c>
      <c r="J2" s="539" t="s">
        <v>46</v>
      </c>
      <c r="K2" s="472" t="s">
        <v>106</v>
      </c>
      <c r="L2" s="473"/>
      <c r="M2" s="542" t="s">
        <v>48</v>
      </c>
      <c r="N2" s="543"/>
      <c r="O2" s="551" t="s">
        <v>107</v>
      </c>
      <c r="P2" s="552"/>
      <c r="Q2" s="552"/>
      <c r="R2" s="552"/>
      <c r="S2" s="542" t="s">
        <v>50</v>
      </c>
      <c r="T2" s="543"/>
    </row>
    <row r="3" spans="1:20" ht="22.35" customHeight="1" thickBot="1" x14ac:dyDescent="0.3">
      <c r="A3" s="531"/>
      <c r="B3" s="546"/>
      <c r="C3" s="547" t="s">
        <v>108</v>
      </c>
      <c r="D3" s="549" t="s">
        <v>109</v>
      </c>
      <c r="E3" s="549" t="s">
        <v>110</v>
      </c>
      <c r="F3" s="536"/>
      <c r="G3" s="558"/>
      <c r="H3" s="560"/>
      <c r="I3" s="538"/>
      <c r="J3" s="540"/>
      <c r="K3" s="555" t="s">
        <v>111</v>
      </c>
      <c r="L3" s="555" t="s">
        <v>112</v>
      </c>
      <c r="M3" s="485" t="s">
        <v>58</v>
      </c>
      <c r="N3" s="487" t="s">
        <v>59</v>
      </c>
      <c r="O3" s="553" t="s">
        <v>74</v>
      </c>
      <c r="P3" s="554"/>
      <c r="Q3" s="554"/>
      <c r="R3" s="554"/>
      <c r="S3" s="544" t="s">
        <v>113</v>
      </c>
      <c r="T3" s="545" t="s">
        <v>61</v>
      </c>
    </row>
    <row r="4" spans="1:20" ht="68.25" customHeight="1" thickBot="1" x14ac:dyDescent="0.3">
      <c r="A4" s="532"/>
      <c r="B4" s="468"/>
      <c r="C4" s="548"/>
      <c r="D4" s="550"/>
      <c r="E4" s="550"/>
      <c r="F4" s="537"/>
      <c r="G4" s="559"/>
      <c r="H4" s="477"/>
      <c r="I4" s="475"/>
      <c r="J4" s="541"/>
      <c r="K4" s="556"/>
      <c r="L4" s="556"/>
      <c r="M4" s="486"/>
      <c r="N4" s="488"/>
      <c r="O4" s="32" t="s">
        <v>80</v>
      </c>
      <c r="P4" s="33" t="s">
        <v>81</v>
      </c>
      <c r="Q4" s="34" t="s">
        <v>82</v>
      </c>
      <c r="R4" s="35" t="s">
        <v>114</v>
      </c>
      <c r="S4" s="494"/>
      <c r="T4" s="496"/>
    </row>
    <row r="5" spans="1:20" s="561" customFormat="1" ht="120.75" thickBot="1" x14ac:dyDescent="0.3">
      <c r="A5" s="561">
        <v>1</v>
      </c>
      <c r="B5" s="562">
        <v>1</v>
      </c>
      <c r="C5" s="563" t="s">
        <v>121</v>
      </c>
      <c r="D5" s="564" t="s">
        <v>123</v>
      </c>
      <c r="E5" s="565">
        <v>70876843</v>
      </c>
      <c r="F5" s="566" t="s">
        <v>124</v>
      </c>
      <c r="G5" s="567" t="s">
        <v>15</v>
      </c>
      <c r="H5" s="567" t="s">
        <v>127</v>
      </c>
      <c r="I5" s="567" t="s">
        <v>127</v>
      </c>
      <c r="J5" s="568" t="s">
        <v>128</v>
      </c>
      <c r="K5" s="569">
        <v>40000000</v>
      </c>
      <c r="L5" s="570">
        <f>K5/100*70</f>
        <v>28000000</v>
      </c>
      <c r="M5" s="571" t="s">
        <v>131</v>
      </c>
      <c r="N5" s="572" t="s">
        <v>133</v>
      </c>
      <c r="O5" s="573" t="s">
        <v>136</v>
      </c>
      <c r="P5" s="574" t="s">
        <v>136</v>
      </c>
      <c r="Q5" s="574" t="s">
        <v>136</v>
      </c>
      <c r="R5" s="575" t="s">
        <v>136</v>
      </c>
      <c r="S5" s="576" t="s">
        <v>137</v>
      </c>
      <c r="T5" s="577" t="s">
        <v>138</v>
      </c>
    </row>
    <row r="6" spans="1:20" s="561" customFormat="1" ht="60.75" thickBot="1" x14ac:dyDescent="0.3">
      <c r="A6" s="561">
        <v>2</v>
      </c>
      <c r="B6" s="578">
        <v>2</v>
      </c>
      <c r="C6" s="563" t="s">
        <v>121</v>
      </c>
      <c r="D6" s="564" t="s">
        <v>123</v>
      </c>
      <c r="E6" s="565">
        <v>70876843</v>
      </c>
      <c r="F6" s="579" t="s">
        <v>125</v>
      </c>
      <c r="G6" s="567" t="s">
        <v>15</v>
      </c>
      <c r="H6" s="567" t="s">
        <v>127</v>
      </c>
      <c r="I6" s="567" t="s">
        <v>127</v>
      </c>
      <c r="J6" s="580" t="s">
        <v>129</v>
      </c>
      <c r="K6" s="581">
        <v>20000000</v>
      </c>
      <c r="L6" s="570">
        <f t="shared" ref="L6:L10" si="0">K6/100*70</f>
        <v>14000000</v>
      </c>
      <c r="M6" s="582" t="s">
        <v>131</v>
      </c>
      <c r="N6" s="583" t="s">
        <v>134</v>
      </c>
      <c r="O6" s="584"/>
      <c r="P6" s="585"/>
      <c r="Q6" s="585"/>
      <c r="R6" s="586"/>
      <c r="S6" s="587" t="s">
        <v>137</v>
      </c>
      <c r="T6" s="588" t="s">
        <v>138</v>
      </c>
    </row>
    <row r="7" spans="1:20" s="561" customFormat="1" ht="102.6" customHeight="1" thickBot="1" x14ac:dyDescent="0.3">
      <c r="A7" s="561">
        <v>3</v>
      </c>
      <c r="B7" s="578">
        <v>3</v>
      </c>
      <c r="C7" s="589" t="s">
        <v>122</v>
      </c>
      <c r="D7" s="590" t="s">
        <v>123</v>
      </c>
      <c r="E7" s="591">
        <v>72555513</v>
      </c>
      <c r="F7" s="592" t="s">
        <v>377</v>
      </c>
      <c r="G7" s="593" t="s">
        <v>15</v>
      </c>
      <c r="H7" s="593" t="s">
        <v>127</v>
      </c>
      <c r="I7" s="593" t="s">
        <v>127</v>
      </c>
      <c r="J7" s="594" t="s">
        <v>403</v>
      </c>
      <c r="K7" s="595">
        <v>15000000</v>
      </c>
      <c r="L7" s="596">
        <f t="shared" si="0"/>
        <v>10500000</v>
      </c>
      <c r="M7" s="597" t="s">
        <v>378</v>
      </c>
      <c r="N7" s="598" t="s">
        <v>379</v>
      </c>
      <c r="O7" s="599" t="s">
        <v>285</v>
      </c>
      <c r="P7" s="600"/>
      <c r="Q7" s="600"/>
      <c r="R7" s="601" t="s">
        <v>136</v>
      </c>
      <c r="S7" s="602" t="s">
        <v>137</v>
      </c>
      <c r="T7" s="603" t="s">
        <v>138</v>
      </c>
    </row>
    <row r="8" spans="1:20" s="561" customFormat="1" ht="96.75" thickBot="1" x14ac:dyDescent="0.3">
      <c r="B8" s="604">
        <v>4</v>
      </c>
      <c r="C8" s="589" t="s">
        <v>122</v>
      </c>
      <c r="D8" s="590" t="s">
        <v>123</v>
      </c>
      <c r="E8" s="591">
        <v>72555513</v>
      </c>
      <c r="F8" s="605" t="s">
        <v>126</v>
      </c>
      <c r="G8" s="593" t="s">
        <v>15</v>
      </c>
      <c r="H8" s="593" t="s">
        <v>127</v>
      </c>
      <c r="I8" s="593" t="s">
        <v>127</v>
      </c>
      <c r="J8" s="606" t="s">
        <v>130</v>
      </c>
      <c r="K8" s="607">
        <v>130000000</v>
      </c>
      <c r="L8" s="608">
        <f t="shared" si="0"/>
        <v>91000000</v>
      </c>
      <c r="M8" s="609" t="s">
        <v>132</v>
      </c>
      <c r="N8" s="610" t="s">
        <v>135</v>
      </c>
      <c r="O8" s="611"/>
      <c r="P8" s="612"/>
      <c r="Q8" s="612"/>
      <c r="R8" s="613"/>
      <c r="S8" s="614" t="s">
        <v>137</v>
      </c>
      <c r="T8" s="615" t="s">
        <v>138</v>
      </c>
    </row>
    <row r="9" spans="1:20" s="561" customFormat="1" ht="88.9" customHeight="1" thickBot="1" x14ac:dyDescent="0.3">
      <c r="B9" s="604">
        <v>5</v>
      </c>
      <c r="C9" s="589" t="s">
        <v>122</v>
      </c>
      <c r="D9" s="590" t="s">
        <v>123</v>
      </c>
      <c r="E9" s="591">
        <v>72555513</v>
      </c>
      <c r="F9" s="616" t="s">
        <v>380</v>
      </c>
      <c r="G9" s="593" t="s">
        <v>15</v>
      </c>
      <c r="H9" s="593" t="s">
        <v>127</v>
      </c>
      <c r="I9" s="593" t="s">
        <v>127</v>
      </c>
      <c r="J9" s="617" t="s">
        <v>381</v>
      </c>
      <c r="K9" s="618">
        <v>2900000</v>
      </c>
      <c r="L9" s="618">
        <f t="shared" si="0"/>
        <v>2030000</v>
      </c>
      <c r="M9" s="619" t="s">
        <v>378</v>
      </c>
      <c r="N9" s="619" t="s">
        <v>367</v>
      </c>
      <c r="O9" s="599"/>
      <c r="P9" s="600"/>
      <c r="Q9" s="600"/>
      <c r="R9" s="601"/>
      <c r="S9" s="620" t="s">
        <v>137</v>
      </c>
      <c r="T9" s="621" t="s">
        <v>382</v>
      </c>
    </row>
    <row r="10" spans="1:20" s="561" customFormat="1" ht="105.75" thickBot="1" x14ac:dyDescent="0.3">
      <c r="B10" s="604">
        <v>6</v>
      </c>
      <c r="C10" s="589" t="s">
        <v>122</v>
      </c>
      <c r="D10" s="590" t="s">
        <v>123</v>
      </c>
      <c r="E10" s="591">
        <v>72555513</v>
      </c>
      <c r="F10" s="622" t="s">
        <v>383</v>
      </c>
      <c r="G10" s="593" t="s">
        <v>15</v>
      </c>
      <c r="H10" s="593" t="s">
        <v>127</v>
      </c>
      <c r="I10" s="593" t="s">
        <v>127</v>
      </c>
      <c r="J10" s="623" t="s">
        <v>384</v>
      </c>
      <c r="K10" s="618">
        <v>13000000</v>
      </c>
      <c r="L10" s="624">
        <f t="shared" si="0"/>
        <v>9100000</v>
      </c>
      <c r="M10" s="625" t="s">
        <v>378</v>
      </c>
      <c r="N10" s="625" t="s">
        <v>386</v>
      </c>
      <c r="O10" s="626"/>
      <c r="P10" s="627"/>
      <c r="Q10" s="627"/>
      <c r="R10" s="628"/>
      <c r="S10" s="629" t="s">
        <v>137</v>
      </c>
      <c r="T10" s="616" t="s">
        <v>385</v>
      </c>
    </row>
    <row r="11" spans="1:20" x14ac:dyDescent="0.25">
      <c r="B11" s="9"/>
    </row>
    <row r="13" spans="1:20" x14ac:dyDescent="0.25">
      <c r="B13" s="1" t="s">
        <v>412</v>
      </c>
    </row>
    <row r="16" spans="1:20" x14ac:dyDescent="0.25">
      <c r="A16" s="1" t="s">
        <v>115</v>
      </c>
    </row>
    <row r="17" spans="1:12" x14ac:dyDescent="0.25">
      <c r="B17" s="1" t="s">
        <v>116</v>
      </c>
    </row>
    <row r="18" spans="1:12" ht="16.149999999999999" customHeight="1" x14ac:dyDescent="0.25">
      <c r="B18" s="1" t="s">
        <v>117</v>
      </c>
    </row>
    <row r="19" spans="1:12" x14ac:dyDescent="0.25">
      <c r="B19" s="1" t="s">
        <v>85</v>
      </c>
    </row>
    <row r="20" spans="1:12" x14ac:dyDescent="0.25">
      <c r="B20" s="1" t="s">
        <v>64</v>
      </c>
    </row>
    <row r="21" spans="1:12" x14ac:dyDescent="0.25">
      <c r="B21" s="1" t="s">
        <v>65</v>
      </c>
    </row>
    <row r="23" spans="1:12" x14ac:dyDescent="0.25">
      <c r="B23" s="1" t="s">
        <v>86</v>
      </c>
    </row>
    <row r="25" spans="1:12" x14ac:dyDescent="0.25">
      <c r="A25" s="3" t="s">
        <v>118</v>
      </c>
      <c r="B25" s="2" t="s">
        <v>119</v>
      </c>
      <c r="C25" s="2"/>
      <c r="D25" s="2"/>
      <c r="E25" s="2"/>
      <c r="F25" s="2"/>
      <c r="G25" s="2"/>
      <c r="H25" s="2"/>
      <c r="I25" s="2"/>
      <c r="J25" s="2"/>
      <c r="K25" s="7"/>
      <c r="L25" s="7"/>
    </row>
    <row r="26" spans="1:12" x14ac:dyDescent="0.25">
      <c r="A26" s="3" t="s">
        <v>97</v>
      </c>
      <c r="B26" s="2" t="s">
        <v>88</v>
      </c>
      <c r="C26" s="2"/>
      <c r="D26" s="2"/>
      <c r="E26" s="2"/>
      <c r="F26" s="2"/>
      <c r="G26" s="2"/>
      <c r="H26" s="2"/>
      <c r="I26" s="2"/>
      <c r="J26" s="2"/>
      <c r="K26" s="7"/>
      <c r="L26" s="7"/>
    </row>
    <row r="27" spans="1:12" x14ac:dyDescent="0.25">
      <c r="A27" s="3"/>
      <c r="B27" s="2" t="s">
        <v>89</v>
      </c>
      <c r="C27" s="2"/>
      <c r="D27" s="2"/>
      <c r="E27" s="2"/>
      <c r="F27" s="2"/>
      <c r="G27" s="2"/>
      <c r="H27" s="2"/>
      <c r="I27" s="2"/>
      <c r="J27" s="2"/>
      <c r="K27" s="7"/>
      <c r="L27" s="7"/>
    </row>
    <row r="28" spans="1:12" x14ac:dyDescent="0.25">
      <c r="A28" s="3"/>
      <c r="B28" s="2" t="s">
        <v>90</v>
      </c>
      <c r="C28" s="2"/>
      <c r="D28" s="2"/>
      <c r="E28" s="2"/>
      <c r="F28" s="2"/>
      <c r="G28" s="2"/>
      <c r="H28" s="2"/>
      <c r="I28" s="2"/>
      <c r="J28" s="2"/>
      <c r="K28" s="7"/>
      <c r="L28" s="7"/>
    </row>
    <row r="29" spans="1:12" x14ac:dyDescent="0.25">
      <c r="A29" s="3"/>
      <c r="B29" s="2" t="s">
        <v>91</v>
      </c>
      <c r="C29" s="2"/>
      <c r="D29" s="2"/>
      <c r="E29" s="2"/>
      <c r="F29" s="2"/>
      <c r="G29" s="2"/>
      <c r="H29" s="2"/>
      <c r="I29" s="2"/>
      <c r="J29" s="2"/>
      <c r="K29" s="7"/>
      <c r="L29" s="7"/>
    </row>
    <row r="30" spans="1:12" x14ac:dyDescent="0.25">
      <c r="A30" s="3"/>
      <c r="B30" s="2" t="s">
        <v>92</v>
      </c>
      <c r="C30" s="2"/>
      <c r="D30" s="2"/>
      <c r="E30" s="2"/>
      <c r="F30" s="2"/>
      <c r="G30" s="2"/>
      <c r="H30" s="2"/>
      <c r="I30" s="2"/>
      <c r="J30" s="2"/>
      <c r="K30" s="7"/>
      <c r="L30" s="7"/>
    </row>
    <row r="31" spans="1:12" x14ac:dyDescent="0.25">
      <c r="A31" s="3"/>
      <c r="B31" s="2" t="s">
        <v>93</v>
      </c>
      <c r="C31" s="2"/>
      <c r="D31" s="2"/>
      <c r="E31" s="2"/>
      <c r="F31" s="2"/>
      <c r="G31" s="2"/>
      <c r="H31" s="2"/>
      <c r="I31" s="2"/>
      <c r="J31" s="2"/>
      <c r="K31" s="7"/>
      <c r="L31" s="7"/>
    </row>
    <row r="32" spans="1:12" x14ac:dyDescent="0.25">
      <c r="A32" s="3"/>
      <c r="B32" s="2" t="s">
        <v>94</v>
      </c>
      <c r="C32" s="2"/>
      <c r="D32" s="2"/>
      <c r="E32" s="2"/>
      <c r="F32" s="2"/>
      <c r="G32" s="2"/>
      <c r="H32" s="2"/>
      <c r="I32" s="2"/>
      <c r="J32" s="2"/>
      <c r="K32" s="7"/>
      <c r="L32" s="7"/>
    </row>
    <row r="33" spans="1:12" x14ac:dyDescent="0.25">
      <c r="A33" s="3"/>
      <c r="B33" s="2"/>
      <c r="C33" s="2"/>
      <c r="D33" s="2"/>
      <c r="E33" s="2"/>
      <c r="F33" s="2"/>
      <c r="G33" s="2"/>
      <c r="H33" s="2"/>
      <c r="I33" s="2"/>
      <c r="J33" s="2"/>
      <c r="K33" s="7"/>
      <c r="L33" s="7"/>
    </row>
    <row r="34" spans="1:12" x14ac:dyDescent="0.25">
      <c r="A34" s="3"/>
      <c r="B34" s="2" t="s">
        <v>120</v>
      </c>
      <c r="C34" s="2"/>
      <c r="D34" s="2"/>
      <c r="E34" s="2"/>
      <c r="F34" s="2"/>
      <c r="G34" s="2"/>
      <c r="H34" s="2"/>
      <c r="I34" s="2"/>
      <c r="J34" s="2"/>
      <c r="K34" s="7"/>
      <c r="L34" s="7"/>
    </row>
    <row r="35" spans="1:12" x14ac:dyDescent="0.25">
      <c r="A35" s="3"/>
      <c r="B35" s="2" t="s">
        <v>97</v>
      </c>
      <c r="C35" s="2"/>
      <c r="D35" s="2"/>
      <c r="E35" s="2"/>
      <c r="F35" s="2"/>
      <c r="G35" s="2"/>
      <c r="H35" s="2"/>
      <c r="I35" s="2"/>
      <c r="J35" s="2"/>
      <c r="K35" s="7"/>
      <c r="L35" s="7"/>
    </row>
    <row r="36" spans="1:12" x14ac:dyDescent="0.25">
      <c r="B36" s="2"/>
      <c r="C36" s="2"/>
      <c r="D36" s="2"/>
      <c r="E36" s="2"/>
      <c r="F36" s="2"/>
      <c r="G36" s="2"/>
      <c r="H36" s="2"/>
      <c r="I36" s="2"/>
      <c r="J36" s="2"/>
      <c r="K36" s="7"/>
      <c r="L36" s="7"/>
    </row>
    <row r="37" spans="1:12" x14ac:dyDescent="0.25">
      <c r="B37" s="2" t="s">
        <v>98</v>
      </c>
      <c r="C37" s="2"/>
      <c r="D37" s="2"/>
      <c r="E37" s="2"/>
      <c r="F37" s="2"/>
      <c r="G37" s="2"/>
      <c r="H37" s="2"/>
      <c r="I37" s="2"/>
      <c r="J37" s="2"/>
      <c r="K37" s="7"/>
      <c r="L37" s="7"/>
    </row>
    <row r="38" spans="1:12" x14ac:dyDescent="0.25">
      <c r="B38" s="2" t="s">
        <v>99</v>
      </c>
      <c r="C38" s="2"/>
      <c r="D38" s="2"/>
      <c r="E38" s="2"/>
      <c r="F38" s="2"/>
      <c r="G38" s="2"/>
      <c r="H38" s="2"/>
      <c r="I38" s="2"/>
      <c r="J38" s="2"/>
      <c r="K38" s="7"/>
      <c r="L38" s="7"/>
    </row>
    <row r="39" spans="1:12" ht="16.149999999999999" customHeight="1" x14ac:dyDescent="0.25"/>
    <row r="40" spans="1:12" x14ac:dyDescent="0.25">
      <c r="B40" s="1" t="s">
        <v>100</v>
      </c>
    </row>
    <row r="41" spans="1:12" x14ac:dyDescent="0.25">
      <c r="B41" s="1" t="s">
        <v>101</v>
      </c>
    </row>
    <row r="42" spans="1:12" x14ac:dyDescent="0.25">
      <c r="B42" s="1" t="s">
        <v>102</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8" scale="6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15OPMSMT0001-28-321248</_dlc_DocId>
    <_dlc_DocIdUrl xmlns="0104a4cd-1400-468e-be1b-c7aad71d7d5a">
      <Url>https://op.msmt.cz/_layouts/15/DocIdRedir.aspx?ID=15OPMSMT0001-28-321248</Url>
      <Description>15OPMSMT0001-28-321248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1475C52-C20B-4778-B923-B6C837C3C5C9}">
  <ds:schemaRefs>
    <ds:schemaRef ds:uri="http://schemas.microsoft.com/office/2006/metadata/properties"/>
    <ds:schemaRef ds:uri="http://schemas.microsoft.com/office/infopath/2007/PartnerControls"/>
    <ds:schemaRef ds:uri="0104a4cd-1400-468e-be1b-c7aad71d7d5a"/>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E5A9A13-BF88-458F-AA79-F534F401CCF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Alexandra Stančíková</cp:lastModifiedBy>
  <cp:revision/>
  <cp:lastPrinted>2025-06-05T06:52:14Z</cp:lastPrinted>
  <dcterms:created xsi:type="dcterms:W3CDTF">2020-07-22T07:46:04Z</dcterms:created>
  <dcterms:modified xsi:type="dcterms:W3CDTF">2025-06-05T06:52:20Z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59f6c392-b2ac-4188-9320-4940fae26e94</vt:lpwstr>
  </property>
  <property fmtid="{D5CDD505-2E9C-101B-9397-08002B2CF9AE}" pid="4" name="MSIP_Label_690ebb53-23a2-471a-9c6e-17bd0d11311e_Enabled">
    <vt:lpwstr>true</vt:lpwstr>
  </property>
  <property fmtid="{D5CDD505-2E9C-101B-9397-08002B2CF9AE}" pid="5" name="MSIP_Label_690ebb53-23a2-471a-9c6e-17bd0d11311e_SetDate">
    <vt:lpwstr>2023-06-02T07:51:11Z</vt:lpwstr>
  </property>
  <property fmtid="{D5CDD505-2E9C-101B-9397-08002B2CF9AE}" pid="6" name="MSIP_Label_690ebb53-23a2-471a-9c6e-17bd0d11311e_Method">
    <vt:lpwstr>Standard</vt:lpwstr>
  </property>
  <property fmtid="{D5CDD505-2E9C-101B-9397-08002B2CF9AE}" pid="7" name="MSIP_Label_690ebb53-23a2-471a-9c6e-17bd0d11311e_Name">
    <vt:lpwstr>690ebb53-23a2-471a-9c6e-17bd0d11311e</vt:lpwstr>
  </property>
  <property fmtid="{D5CDD505-2E9C-101B-9397-08002B2CF9AE}" pid="8" name="MSIP_Label_690ebb53-23a2-471a-9c6e-17bd0d11311e_SiteId">
    <vt:lpwstr>418bc066-1b00-4aad-ad98-9ead95bb26a9</vt:lpwstr>
  </property>
  <property fmtid="{D5CDD505-2E9C-101B-9397-08002B2CF9AE}" pid="9" name="MSIP_Label_690ebb53-23a2-471a-9c6e-17bd0d11311e_ActionId">
    <vt:lpwstr>3fce4a9c-fb7c-4f9a-b1a1-dcc09037f972</vt:lpwstr>
  </property>
  <property fmtid="{D5CDD505-2E9C-101B-9397-08002B2CF9AE}" pid="10" name="MSIP_Label_690ebb53-23a2-471a-9c6e-17bd0d11311e_ContentBits">
    <vt:lpwstr>0</vt:lpwstr>
  </property>
</Properties>
</file>