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onika\Desktop\MAP II\REALIZACE\DOKUMENTY MAP\STRATEGICKÝ RÁMEC\SR verze 6\"/>
    </mc:Choice>
  </mc:AlternateContent>
  <bookViews>
    <workbookView xWindow="0" yWindow="0" windowWidth="28800" windowHeight="11280"/>
  </bookViews>
  <sheets>
    <sheet name="MŠ" sheetId="5" r:id="rId1"/>
    <sheet name="ZŠ" sheetId="2" r:id="rId2"/>
    <sheet name="Zájmové a neformální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2" l="1"/>
  <c r="N5" i="5" l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4" i="5"/>
  <c r="K6" i="4"/>
  <c r="K7" i="4"/>
  <c r="K8" i="4"/>
  <c r="K9" i="4"/>
  <c r="K10" i="4"/>
  <c r="K11" i="4"/>
  <c r="K12" i="4"/>
  <c r="K13" i="4"/>
  <c r="K14" i="4"/>
  <c r="K15" i="4"/>
  <c r="K16" i="4"/>
  <c r="K17" i="4"/>
  <c r="K5" i="4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6" i="2"/>
  <c r="M7" i="2"/>
  <c r="M8" i="2"/>
  <c r="M9" i="2"/>
  <c r="M10" i="2"/>
  <c r="M5" i="2"/>
</calcChain>
</file>

<file path=xl/sharedStrings.xml><?xml version="1.0" encoding="utf-8"?>
<sst xmlns="http://schemas.openxmlformats.org/spreadsheetml/2006/main" count="1172" uniqueCount="410">
  <si>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</si>
  <si>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</si>
  <si>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</si>
  <si>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</si>
  <si>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</si>
  <si>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</si>
  <si>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</si>
  <si>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</si>
  <si>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</si>
  <si>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</si>
  <si>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</si>
  <si>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</si>
  <si>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</si>
  <si>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</si>
  <si>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</si>
  <si>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</si>
  <si>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</si>
  <si>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</si>
  <si>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</si>
  <si>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</si>
  <si>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</si>
  <si>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</si>
  <si>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</si>
  <si>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</si>
  <si>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</si>
  <si>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Biskupice, okres Svitavy</t>
  </si>
  <si>
    <t>Obec Biskupice</t>
  </si>
  <si>
    <t>Úprava škoní zahrady - 1. etapa</t>
  </si>
  <si>
    <t>Pardubický</t>
  </si>
  <si>
    <t>Moravská Třebová</t>
  </si>
  <si>
    <t>Biskupice</t>
  </si>
  <si>
    <t>Úprava terénu, nové pískoviště</t>
  </si>
  <si>
    <t>Úprava školní zahrady - 2. etapa</t>
  </si>
  <si>
    <t>Úprava prostranství vstupu do zahrady - odstranění starých betonů a nahrazení novým vhodným materiálem</t>
  </si>
  <si>
    <t>Obnova sociálního zázemí zaměstnanců v MŠ</t>
  </si>
  <si>
    <t>Celková obnova  - výměna ZTI, zařizovací předměty, obklady, svítidla</t>
  </si>
  <si>
    <t>Modernizace vybavení MŠ</t>
  </si>
  <si>
    <t>Modernizace tělocvičny</t>
  </si>
  <si>
    <t>Renovace podklahy, stěn, instalace nových bezpečnostních prvků, pořízení nového tělosvičného náčiní pro dětí 3 - 6 let</t>
  </si>
  <si>
    <t>Rekonstrukce schodiště a dveří MŠ</t>
  </si>
  <si>
    <t>Rekonstrukce schodiště, výměna venkovních dveří</t>
  </si>
  <si>
    <t>Rekonsrukce školní zahrady MŠ</t>
  </si>
  <si>
    <t>Pořízení herních prvků a venkovního mobiliáře včetně drobných terénních úprav</t>
  </si>
  <si>
    <t>Modernizace vybavení MŠ II. etapa</t>
  </si>
  <si>
    <t>Pořízení nového vybavení do MŠ</t>
  </si>
  <si>
    <t>Rekonstrukce vnitřních prostor v MŠ II. etapa</t>
  </si>
  <si>
    <t>Rekonstrukce podlah, sociálního zařízení a další</t>
  </si>
  <si>
    <t>Pardubicý</t>
  </si>
  <si>
    <t>Březina</t>
  </si>
  <si>
    <t>Mateřská škola Březina, okres Svitavy</t>
  </si>
  <si>
    <t>Obec Březina</t>
  </si>
  <si>
    <t>ne</t>
  </si>
  <si>
    <t>Obnova elektroinstalace</t>
  </si>
  <si>
    <t>Obnova podlah</t>
  </si>
  <si>
    <t>Digitalizace učebny</t>
  </si>
  <si>
    <t>Modernizace školní zahrady v MŠ II. etapa</t>
  </si>
  <si>
    <t>Výměna vodičů a svítidel, výměna rozvaděče</t>
  </si>
  <si>
    <t>Celková obnova dlažby</t>
  </si>
  <si>
    <t>Pořízení moderní výukové techniky</t>
  </si>
  <si>
    <t>Pořízení nových herních prvků a venkovního mobiliáře včetně drobných terénních úprav</t>
  </si>
  <si>
    <t>Modernizace vybavení ve třídě (nábytek, výukové pomůcky) a vybavení v zázemí MŠ</t>
  </si>
  <si>
    <t>Mateřská škola Dětřichovu Moravské Třebové, okres Svitavy</t>
  </si>
  <si>
    <t>Obec Dětřichov u Moravské Třebové</t>
  </si>
  <si>
    <t>Dětřichov u Moravské Třebové</t>
  </si>
  <si>
    <t>Modernizace vybavení do stravovacího zařízení</t>
  </si>
  <si>
    <t>Pořízení vybavení do stravovacího zařízení sloužícího pro MŠ a ZŠ</t>
  </si>
  <si>
    <t>Modernizace vybavení v MŠ</t>
  </si>
  <si>
    <t>Základní škola a Mateřská škola, Dlouhá Loučka, okres Svitavy</t>
  </si>
  <si>
    <t>Obec Dlouhá Loučka</t>
  </si>
  <si>
    <t>Dlouhá Loučka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</si>
  <si>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</si>
  <si>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</si>
  <si>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</si>
  <si>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</si>
  <si>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</si>
  <si>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</si>
  <si>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</si>
  <si>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</si>
  <si>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</si>
  <si>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</si>
  <si>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</si>
  <si>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</si>
  <si>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</si>
  <si>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</si>
  <si>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</si>
  <si>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Pořízení ICT vybavení </t>
  </si>
  <si>
    <t xml:space="preserve">Bezbariérový přístup </t>
  </si>
  <si>
    <t xml:space="preserve">Rekonstrukce budovy ZŠ včetně odborných učeben </t>
  </si>
  <si>
    <t>Bezbariérový přístup</t>
  </si>
  <si>
    <t>Rekonstrukce budovy ZŠ včetně odborných učeben</t>
  </si>
  <si>
    <t>X</t>
  </si>
  <si>
    <t>Rekonstrukce školní zahrady v ZŠ</t>
  </si>
  <si>
    <t>Rekonstrukce prostor ZŠ včetně kmenových učeben</t>
  </si>
  <si>
    <t>Rekonstrukce prostor včetně kmenových učeben</t>
  </si>
  <si>
    <t>Odborné učebny ZŠ</t>
  </si>
  <si>
    <t>Školní dílny</t>
  </si>
  <si>
    <t>Venkovní učebna ZŠ</t>
  </si>
  <si>
    <t>Realizace školního parku se stáním pro auta</t>
  </si>
  <si>
    <t>Úprava plochy za školou - zeleň, stání pro auta u budovy II.stupně ZŠ</t>
  </si>
  <si>
    <t>Adaptace prostor školy II.st. ZŠ</t>
  </si>
  <si>
    <t>Adaptace prostor v přízemí budovy II. stupně ZŠ</t>
  </si>
  <si>
    <t>Střecha budovy I. st. ZŠ</t>
  </si>
  <si>
    <t>Výměna střešní krytiny na budově I. stupně ZŠ</t>
  </si>
  <si>
    <t>Obnova zeleně před budovou 2. stupně ZŠ</t>
  </si>
  <si>
    <t>Moderznizace vybavení do ZŠ</t>
  </si>
  <si>
    <t>Modernizace vybavení do ZŠ</t>
  </si>
  <si>
    <t>Modernizace vybavení školní knihovny</t>
  </si>
  <si>
    <t>Modernizace vybavení kmenových tříd</t>
  </si>
  <si>
    <t>Modernizace školní zahrady ZŠ</t>
  </si>
  <si>
    <t>Rekonstrukce budovy školy II. st. ZŠ</t>
  </si>
  <si>
    <t>Rekonstrukce budovy školy I. st. ZŠ</t>
  </si>
  <si>
    <t>Rekonstrukce kotelny II. stupně ZŠ</t>
  </si>
  <si>
    <t>Rekonstrukce kotelny I. stupně ZŠ</t>
  </si>
  <si>
    <t>Postupná rekonstrukce vnitřních a venkovních prostor budovy školy II. stupně</t>
  </si>
  <si>
    <t>Postupná rekonstrukce vnitřních a venkovních prostor budovy školy I. stupně</t>
  </si>
  <si>
    <t>Výměna kotlů, rekonstrukce kotelny v budově II. stupně ZŠ</t>
  </si>
  <si>
    <t>Výměna kotlů, rekonstrukce kotelny v budově I. stupně ZŠ</t>
  </si>
  <si>
    <t>Modernizace vybavení kmenových tříd II. etapa</t>
  </si>
  <si>
    <t>Základní škola a mateřská škola Chornice, okres Svitavy</t>
  </si>
  <si>
    <t>Obec Chornice</t>
  </si>
  <si>
    <t>Chornice</t>
  </si>
  <si>
    <t>Modernizace školní zahrady MŠ</t>
  </si>
  <si>
    <t>Pořízení nových herních prvků na školní zahradu MŠ, nové oplocení školní zahrady MŠ</t>
  </si>
  <si>
    <t>Rekonstrukce vnitřních a venkovních prostor budovy MŠ</t>
  </si>
  <si>
    <t>Modernizace vybavení do MŠ</t>
  </si>
  <si>
    <t>Základní škola a mateřská škola Jaroměřice, okres Svitavy</t>
  </si>
  <si>
    <t>Obec Jaroměřice</t>
  </si>
  <si>
    <t>Jaroměřice</t>
  </si>
  <si>
    <t>Modernizace vybavení odborných učeben</t>
  </si>
  <si>
    <t>Modernizace digitálních technologií, digitalizace a konektivita</t>
  </si>
  <si>
    <t>Rekonstrukce stravovacího zařízení a jídelny</t>
  </si>
  <si>
    <t>Celková rekontrukce školní kuchyně a jídelny včetně pořízení vybavení</t>
  </si>
  <si>
    <t>zadáno zhotovení PD</t>
  </si>
  <si>
    <t>Modernizace kmenových tříd II.etapa</t>
  </si>
  <si>
    <t>Stavební práce - podlahy, ostění, atd.</t>
  </si>
  <si>
    <t>Modernizace vybavení v kmenových třídách, v kabinetech a zázemí kmenových tříd, modernizace výuky</t>
  </si>
  <si>
    <t>Modernizace vybavení ZŠ</t>
  </si>
  <si>
    <t>Krásná a funkční třída</t>
  </si>
  <si>
    <t>Obnova zařízení tříd MŠ</t>
  </si>
  <si>
    <t>Učení nás baví</t>
  </si>
  <si>
    <t>Pořízení pomůcek k polytechnické výuce</t>
  </si>
  <si>
    <t>Rekonstrukce prostor MŠ</t>
  </si>
  <si>
    <t>Mateřská škola Jevíčko</t>
  </si>
  <si>
    <t>Město Jevíčko</t>
  </si>
  <si>
    <t>Jevíčko</t>
  </si>
  <si>
    <t>Rekonstrukce výtahu</t>
  </si>
  <si>
    <t>Rozšíření kapacity školní družiny</t>
  </si>
  <si>
    <t>Rozsšíření kapacity školní družiny do prostor budovy v Panském dvoře. Nové vybavení prostor školní družiny.</t>
  </si>
  <si>
    <t>Rekontrukce kotelny</t>
  </si>
  <si>
    <t>Rekonstrukce budovy ZŠ</t>
  </si>
  <si>
    <t>Rekonstrukce budovy ZŠ (rozvody vody a další stavební práce)</t>
  </si>
  <si>
    <t>Rekonstrukce kotelny</t>
  </si>
  <si>
    <t>Obnova a úprava stávajícího zchátralého a nefunkčního skleníku</t>
  </si>
  <si>
    <t>Základní škola Jevíčko</t>
  </si>
  <si>
    <t>70996814</t>
  </si>
  <si>
    <t>600100545</t>
  </si>
  <si>
    <t>Modernizace učebny fyziky včetně vybavení</t>
  </si>
  <si>
    <t>Modernizace učebny chemie včetně vybavení</t>
  </si>
  <si>
    <t>Modernizace digitálních technologií, konektivita</t>
  </si>
  <si>
    <t>Modernizace stravovacího zařízení a jídelny</t>
  </si>
  <si>
    <t>Modernizace cvičné výukové kuchyňky</t>
  </si>
  <si>
    <t>Obnova tělocvičny</t>
  </si>
  <si>
    <t>Rekonstrukce prostor školní kuchyně, pořízení vybavení školní kuchyně, modernizace jídelny</t>
  </si>
  <si>
    <t>Obnova vybavení cvičné kuchyňky pro výuku</t>
  </si>
  <si>
    <t>Komplexní zateplení všech budov ZŠ</t>
  </si>
  <si>
    <t>Kompletní výměna podlahy za kvalitní a bezpečný povrch, obnova nářadí v tělocvičně</t>
  </si>
  <si>
    <t>Modernizace školního hřiště na víceúčelové</t>
  </si>
  <si>
    <t>Obnova střechy, obnova inženýrských sítí</t>
  </si>
  <si>
    <t>Kompletní rekonstrukce hřiště u ZŠ na hřiště víceúčelové</t>
  </si>
  <si>
    <t>Křenov</t>
  </si>
  <si>
    <t>Základní škola a mateřská škola Křenov, okres Svitavy</t>
  </si>
  <si>
    <t>Obec Křenov</t>
  </si>
  <si>
    <t>Modernizace vybavení v ZŠ</t>
  </si>
  <si>
    <t>Učebna pro přírodní vědy</t>
  </si>
  <si>
    <t>Základní škola Kunčina, okres Svitavy</t>
  </si>
  <si>
    <t>Obec Kunčina</t>
  </si>
  <si>
    <t>Kunčina</t>
  </si>
  <si>
    <t>Modernizace výuky</t>
  </si>
  <si>
    <t>Rekonstrukce podlahy v jídelně</t>
  </si>
  <si>
    <t>Rekonstrukce oplocení MŠ</t>
  </si>
  <si>
    <t>Keramická dílna</t>
  </si>
  <si>
    <t>Rekuperace vzduchu</t>
  </si>
  <si>
    <t>Dopravní hřiště</t>
  </si>
  <si>
    <t>Pořízení interaktivních výukových prvků do MŠ (včetně odloučeného pracoviště)</t>
  </si>
  <si>
    <t>Rekonstrukce plotů a bran v MŠ</t>
  </si>
  <si>
    <t>Rozvoj dopravní výchovy dětí a jejich bezpečnosti</t>
  </si>
  <si>
    <t>příprava realizace</t>
  </si>
  <si>
    <t>Mateřská škola Kunčina, okres Svitavy</t>
  </si>
  <si>
    <t>002506548</t>
  </si>
  <si>
    <t>Rekonstrukce školní zahrady v MŠ</t>
  </si>
  <si>
    <t>Rekonstrukce budovy MŠ</t>
  </si>
  <si>
    <t>Modernizace vybavení a zázemí MŠ</t>
  </si>
  <si>
    <t>Rekonstrukce budovy MŠ (např. topení, elektroinstalace, vnitřní prostory)</t>
  </si>
  <si>
    <t>Modernizace vybavení v prostorách MŠ</t>
  </si>
  <si>
    <t>částečná realizace</t>
  </si>
  <si>
    <t>Mateřská škola Linhartice, okres Svitavy</t>
  </si>
  <si>
    <t>Obec Linhartice</t>
  </si>
  <si>
    <t>Linhartice</t>
  </si>
  <si>
    <t>Rekonstrukce budov MŠ a ZŠ (nová okna, podlahy a další)</t>
  </si>
  <si>
    <t>Modernizace vybavení zázemí MŠ a ZŠ (školní jídelny, šatny a další)</t>
  </si>
  <si>
    <t>Modernizace školní zahrady v MŠ</t>
  </si>
  <si>
    <t xml:space="preserve">Rekonstrukce budov MŠ a ZŠ </t>
  </si>
  <si>
    <t>Modernizace vybavení zázemí MŠ a ZŠ</t>
  </si>
  <si>
    <t>Rekonstrukce vnitřních prostor MŠ</t>
  </si>
  <si>
    <t>Modernizace venkovního hřiště MŠ</t>
  </si>
  <si>
    <t>Městečko Trnávka</t>
  </si>
  <si>
    <t>Základní škola a mateřská škola Městečko Trnávka, okres Svitavy</t>
  </si>
  <si>
    <t>Obec Městečko Trnávka</t>
  </si>
  <si>
    <t>Plošina na schody pro vozíčkáře, bezbariérovost</t>
  </si>
  <si>
    <t>Modernizace učebny informatiky</t>
  </si>
  <si>
    <t>Venkovní učebna včetně vybavení</t>
  </si>
  <si>
    <t>Vybudování zázemí pro další oddělení MŠ</t>
  </si>
  <si>
    <t>Kmenové učebny v ZŠ</t>
  </si>
  <si>
    <t>Rekonstrukce a modernizace vybavení kmenových učeben, modernizace výuky</t>
  </si>
  <si>
    <t>částečně zrealizované</t>
  </si>
  <si>
    <t>Kmenové třídy v ZŠ II. etapa</t>
  </si>
  <si>
    <t>Rekonstrukce budov MŠ a ZŠ</t>
  </si>
  <si>
    <t xml:space="preserve"> </t>
  </si>
  <si>
    <t xml:space="preserve">Modernizace vybavení zázemí MŠ a ZŠ </t>
  </si>
  <si>
    <t>Modernizace vybavení zázemí MŠ a ZŠ (školní jídelny, šatny a další</t>
  </si>
  <si>
    <t>Víceúčelové hřiště</t>
  </si>
  <si>
    <t>Nové víceúčelové hřiště</t>
  </si>
  <si>
    <t>Rekonstrukce školní kuchyně</t>
  </si>
  <si>
    <t>Rekostrukce fasády a zateplení budovy MŠ</t>
  </si>
  <si>
    <t>Rekonstrukce prostor školní kuchyně, pořízení nového vybavení do kuchyně</t>
  </si>
  <si>
    <t>Pořízení nových herních prvků</t>
  </si>
  <si>
    <t>Zateplení budovy</t>
  </si>
  <si>
    <t>Mateřská škola Mladějov na Moravě, okres Svitavy</t>
  </si>
  <si>
    <t>Obec Mladějov na Moravě</t>
  </si>
  <si>
    <t>Mladějov na Moravě</t>
  </si>
  <si>
    <t>Nová podkrovní učebna fyziky</t>
  </si>
  <si>
    <t>Nová podkrovní učebna chemie</t>
  </si>
  <si>
    <t>Modernizace digitálních technologií a konektivity</t>
  </si>
  <si>
    <t>Výměna oken - dokončení</t>
  </si>
  <si>
    <t>Rekonstrukce elektroinstalace - dokončení</t>
  </si>
  <si>
    <t>Rekonstrukce podlah</t>
  </si>
  <si>
    <t>Modernizace stravovacího systému</t>
  </si>
  <si>
    <t>Modernizace vybavení sborovny</t>
  </si>
  <si>
    <t>Modernizace vybavení pro zkvalitnění výuky školy</t>
  </si>
  <si>
    <t>Modernizace vybavení pro zkvalitnění výuky školy II. etapa</t>
  </si>
  <si>
    <t>Modernizace školního hřiště</t>
  </si>
  <si>
    <t>Základní škola U Kostela Moravská Třebová, budova Čs.armády 179</t>
  </si>
  <si>
    <t>Město Moravská Třebová</t>
  </si>
  <si>
    <t>Rekonstrukce střešní krytiny</t>
  </si>
  <si>
    <t>Vybudování školního hřiště</t>
  </si>
  <si>
    <t>Rekonstrukce elektroinstalace</t>
  </si>
  <si>
    <t>Modernizace vybavení II. etapa</t>
  </si>
  <si>
    <t>Základní škola U Kostela Moravská Třebová, budova Kostelní náměstí 21</t>
  </si>
  <si>
    <t>049328077</t>
  </si>
  <si>
    <t>Školní knihovna</t>
  </si>
  <si>
    <t>WC v krčku k dílnám</t>
  </si>
  <si>
    <t>Rekonstrukce podlah dvou tříd</t>
  </si>
  <si>
    <t>Výměna elektrických rozvodů</t>
  </si>
  <si>
    <t>Rekonstrukce dívčích záchodů 2x</t>
  </si>
  <si>
    <t>Modernizace vnitřních prostor ZŠ</t>
  </si>
  <si>
    <t>Modernizace okolí školy, odpočinkové prostory</t>
  </si>
  <si>
    <t>Rekonstrukce toalet školní družiny</t>
  </si>
  <si>
    <t>Modernizace vybavení pro výuku a pro zázemí školy</t>
  </si>
  <si>
    <t>Základní škola Moravská Třebová, Palackého 1351, okres Svitavy</t>
  </si>
  <si>
    <t>Rekonstrukce elektrorozvodů - dokončení</t>
  </si>
  <si>
    <t>Rekonstrukce střešní krytiny, obnova fasády, nová okna a další</t>
  </si>
  <si>
    <t>Modernizace školních zahrad v MŠ II. etapa</t>
  </si>
  <si>
    <t>Odstranění zemní vlhkosti budov MŠ Boršov a MŠ Piaristická</t>
  </si>
  <si>
    <t>Rekonstrukce střešní krytiny, obnova fasády</t>
  </si>
  <si>
    <t>Modernizace školních zahrad v MŠ</t>
  </si>
  <si>
    <t>I. Mateřská škola, Piaristická 137, Moravská Třebová, okres Svitavy</t>
  </si>
  <si>
    <t>II. Mateřská škola, Jiráskova 1141, Moravská Třebová, okres Svitavy</t>
  </si>
  <si>
    <t>Modernizace zahrady ZŠ</t>
  </si>
  <si>
    <t>Rekonstrukce budovy včetně fasády</t>
  </si>
  <si>
    <t>Modernizace vybavení kmenových učeben. Modernizace vybavení prostor ZŠ.</t>
  </si>
  <si>
    <t>Staré Město</t>
  </si>
  <si>
    <t>Obec Staré Město</t>
  </si>
  <si>
    <t>Základní škola a mateřská škola Staré Město, okres Svitavy</t>
  </si>
  <si>
    <t>Doplnění herních prvků a pergola</t>
  </si>
  <si>
    <t>Nové dopravní hřiště</t>
  </si>
  <si>
    <t>Mateřská škola Rychnov na Moravě, okres Svitavy</t>
  </si>
  <si>
    <t>Obec Rychnov na Moravě</t>
  </si>
  <si>
    <t>Rychnov na Moravě</t>
  </si>
  <si>
    <t>Modernizace vybavení tříd MŠ</t>
  </si>
  <si>
    <t>Interaktivní výuka v MŠ</t>
  </si>
  <si>
    <t>Škola v pohybu</t>
  </si>
  <si>
    <t>Vybavení tříd v MŠ</t>
  </si>
  <si>
    <t>Vybavení tříd interaktivními tabulemi</t>
  </si>
  <si>
    <t>Modernizace a doplnění herních prvků</t>
  </si>
  <si>
    <t>Základní škola a Mateřská škola Třebařov, okres Svitavy</t>
  </si>
  <si>
    <t>Obec Třebařov</t>
  </si>
  <si>
    <t>Třebařov</t>
  </si>
  <si>
    <t>Pořízení vybavení pro technické a řemeslné obory</t>
  </si>
  <si>
    <t xml:space="preserve">Zajištění konektivity školy </t>
  </si>
  <si>
    <t>Vybavení do kmenových tříd</t>
  </si>
  <si>
    <t>Modernizace vybavení v MŠ</t>
  </si>
  <si>
    <t>Mateřská škola Útěchov, okres Svitavy</t>
  </si>
  <si>
    <t>Obec Útěchov</t>
  </si>
  <si>
    <t>Útěchov</t>
  </si>
  <si>
    <t>Základní škola a mateřská škola Vranová Lhota, okres Svitavy</t>
  </si>
  <si>
    <t>Obec Vranová Lhota</t>
  </si>
  <si>
    <t>Vranová Lhota</t>
  </si>
  <si>
    <t>Vybavení tříd a zázemí v MŠ</t>
  </si>
  <si>
    <t>Rekonstrukce vnitřních prostor (toalety, třídy a další)</t>
  </si>
  <si>
    <t>Vybavení a modernizace kmenových tříd</t>
  </si>
  <si>
    <t>Vybavení kmenových tříd ZŠ</t>
  </si>
  <si>
    <t>Zateplení 2 budov</t>
  </si>
  <si>
    <t>Rekonstrukce vybavení a prostor v MŠ</t>
  </si>
  <si>
    <t xml:space="preserve">Modernizace školní zahrady </t>
  </si>
  <si>
    <t>Rekonstrukce a zateplení 2 budov</t>
  </si>
  <si>
    <t>Rekonstrukce vybavení a prostor v MŠ (kuchyňská linka a další)</t>
  </si>
  <si>
    <t>Modernizace školní zahrady (oprava zámkové dlažby v areálu zahrady)</t>
  </si>
  <si>
    <t>Speciální základní škola, mateřská škola a prakická škola Moravská Třebová, okres Svitavy</t>
  </si>
  <si>
    <t>Pardubický kraj</t>
  </si>
  <si>
    <t>Speciální základní škola, mateřská škola a praktická škola Moravská Třebová, okres Svitavy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</si>
  <si>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</si>
  <si>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</si>
  <si>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</si>
  <si>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</si>
  <si>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</si>
  <si>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</si>
  <si>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</si>
  <si>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</si>
  <si>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</si>
  <si>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</si>
  <si>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Rekonstrukce topného systému, obnova fasády</t>
  </si>
  <si>
    <t>Dům dětí a mládeže a zařízení pro další vzdělávání pedagogických pracovníků Moravská Třebová</t>
  </si>
  <si>
    <t>Základní umělecká škola Jevíčko</t>
  </si>
  <si>
    <t>Rozšíření kapacity ZUŠ</t>
  </si>
  <si>
    <t>Obnova stávajících prostor</t>
  </si>
  <si>
    <t>Modernizace vybavení učeben</t>
  </si>
  <si>
    <t>Základní umělecká škola Moravská Třebová</t>
  </si>
  <si>
    <t>Nahrávací studio</t>
  </si>
  <si>
    <t>Nové nahrávací studio</t>
  </si>
  <si>
    <t>Modernizace vybavení učeben včetně pořízení hudebních nástrojů</t>
  </si>
  <si>
    <t>Rekonstrukce a rozšíření kapacity městského muzea</t>
  </si>
  <si>
    <t>Dětské dopravní hřiště</t>
  </si>
  <si>
    <t>Rekonstrukce budovy, modernizace vybavení</t>
  </si>
  <si>
    <t>Vybudování dětského dopravního hřiště pro vzdělávání a aktivity vedoucí ke zvýšení dopravní bezpečnosti dětí</t>
  </si>
  <si>
    <t>Knihovna nově I.</t>
  </si>
  <si>
    <t>Rekonstrukce, modernizace a vybavení prostor pro zájmové vzdělávání, včetně venkovní učebny</t>
  </si>
  <si>
    <t>Knihovna nově II.</t>
  </si>
  <si>
    <t>ano</t>
  </si>
  <si>
    <t>Padubický</t>
  </si>
  <si>
    <t>00276936</t>
  </si>
  <si>
    <t>00276791</t>
  </si>
  <si>
    <t>007587473</t>
  </si>
  <si>
    <t>007586809</t>
  </si>
  <si>
    <t>007587571</t>
  </si>
  <si>
    <t>007586965</t>
  </si>
  <si>
    <t>002506297</t>
  </si>
  <si>
    <t>002506840</t>
  </si>
  <si>
    <t>007586876</t>
  </si>
  <si>
    <t>007589614</t>
  </si>
  <si>
    <t>002506505</t>
  </si>
  <si>
    <t>002506866</t>
  </si>
  <si>
    <t>007586931</t>
  </si>
  <si>
    <t>007587635</t>
  </si>
  <si>
    <t>002506530</t>
  </si>
  <si>
    <t>002506955</t>
  </si>
  <si>
    <t>007587031</t>
  </si>
  <si>
    <t>007587121</t>
  </si>
  <si>
    <t>007587058</t>
  </si>
  <si>
    <t>007587481</t>
  </si>
  <si>
    <t>003366952</t>
  </si>
  <si>
    <t>108040143</t>
  </si>
  <si>
    <t>007587287</t>
  </si>
  <si>
    <t>002506491</t>
  </si>
  <si>
    <t>110013506</t>
  </si>
  <si>
    <t>000088251</t>
  </si>
  <si>
    <t>007587775</t>
  </si>
  <si>
    <t>002506661</t>
  </si>
  <si>
    <t>02518171</t>
  </si>
  <si>
    <t>007587406</t>
  </si>
  <si>
    <t>007587686</t>
  </si>
  <si>
    <t>181010097</t>
  </si>
  <si>
    <t>002518015</t>
  </si>
  <si>
    <t>Přístavba ZŠ U Kostela</t>
  </si>
  <si>
    <t>Vybudování odborných učeben pro přírodní vědy, jazyky, polytechnické vzdělávání, včetně zázemí, učeben pro školní družiny a infrastruktury pro komunitní aktivity</t>
  </si>
  <si>
    <t>Přístavba ZŠ U Kostela, 2. část</t>
  </si>
  <si>
    <t>Prostory pro stravování</t>
  </si>
  <si>
    <t>Přístavba ZŠ U Kostela, 3. část</t>
  </si>
  <si>
    <t>Prostory pro mimoškolní aktivity</t>
  </si>
  <si>
    <t>Základní škola U Kostela Moravská Třebová</t>
  </si>
  <si>
    <t>Přístavba ZŠ, 3.část</t>
  </si>
  <si>
    <t>Mgr. Miroslav Šafář</t>
  </si>
  <si>
    <t>Podpis:</t>
  </si>
  <si>
    <t>Souhrnný rámec pro investice pro zájmové, neformální vzdělávání a celoživotní učení (2021 - 2027)</t>
  </si>
  <si>
    <t>PC do školní družiny 5 ks</t>
  </si>
  <si>
    <t>Nábytek do ředitelny</t>
  </si>
  <si>
    <t>Odborná učebna fyziky a chemie</t>
  </si>
  <si>
    <t>Vybudování odborné učebny fyziky a chemie, včetně vybavení, vybudování kabinetů fyziky a chemie</t>
  </si>
  <si>
    <t>Zajištění konektivity školy</t>
  </si>
  <si>
    <t>Pořízení herních prvků do školní zahrady</t>
  </si>
  <si>
    <t>Odborné učebny, včetně vybavení</t>
  </si>
  <si>
    <t>Schváleno v Moravské Třebové dne 29. 6. 2022 Řídícím orgánem MAP.</t>
  </si>
  <si>
    <r>
      <t xml:space="preserve">Rekonstrukce skleníku - </t>
    </r>
    <r>
      <rPr>
        <sz val="11"/>
        <color rgb="FFFF0000"/>
        <rFont val="Calibri"/>
        <family val="2"/>
        <charset val="238"/>
        <scheme val="minor"/>
      </rPr>
      <t>zrealizováno</t>
    </r>
  </si>
  <si>
    <t>Rekonstrukce přírodovědné učebny</t>
  </si>
  <si>
    <t>Rekonstrukce a modernizace stávajícího vybavení učebny ZŠ</t>
  </si>
  <si>
    <t>x</t>
  </si>
  <si>
    <t>Rekonstrukce a pořízení vybavení pro učebnu ZŠ</t>
  </si>
  <si>
    <t>Zřízení jazykové učebny</t>
  </si>
  <si>
    <t>Učebna a vybavení pro výuku ICT</t>
  </si>
  <si>
    <t>Pořízení koncertního piana pro potřeby koncertů ZUŠ Jevíčko, umístění piana v budově zřizovatele - Města Jevíčka (Synagoga, KD ASTRA)</t>
  </si>
  <si>
    <t>Pořízení koncertního piana</t>
  </si>
  <si>
    <r>
      <t xml:space="preserve">Komunitní polyfunkční centrum - </t>
    </r>
    <r>
      <rPr>
        <sz val="11"/>
        <color rgb="FFFF0000"/>
        <rFont val="Calibri"/>
        <family val="2"/>
        <charset val="238"/>
        <scheme val="minor"/>
      </rPr>
      <t>v realizaci</t>
    </r>
  </si>
  <si>
    <r>
      <t xml:space="preserve">Celková rekonstrukce budovy, modernizace vybavení včetně konektivity a IT, zázemí pro sociální službu, technické zázemí, klubovna, víceúčelový sál). </t>
    </r>
    <r>
      <rPr>
        <sz val="11"/>
        <color rgb="FFFF0000"/>
        <rFont val="Calibri"/>
        <family val="2"/>
        <charset val="238"/>
        <scheme val="minor"/>
      </rPr>
      <t>Vybavení bude realizováno 2022 - 2023</t>
    </r>
  </si>
  <si>
    <r>
      <t xml:space="preserve">Knihovně nově II. </t>
    </r>
    <r>
      <rPr>
        <sz val="11"/>
        <color rgb="FFFF0000"/>
        <rFont val="Calibri"/>
        <family val="2"/>
        <charset val="238"/>
        <scheme val="minor"/>
      </rPr>
      <t xml:space="preserve">Rodový statek, komunitní centrum a knihovna pro všechny věkové kategorie </t>
    </r>
    <r>
      <rPr>
        <sz val="11"/>
        <color theme="1"/>
        <rFont val="Calibri"/>
        <family val="2"/>
        <charset val="238"/>
        <scheme val="minor"/>
      </rPr>
      <t>- přemístění do jiných prostor, rekonstrukce budovy, modernizace vybavení včetně bezbariérovosti</t>
    </r>
  </si>
  <si>
    <r>
      <t xml:space="preserve">Rekonstrukce inženýrských sítí, rozvodů elektřiny, vody, topení, rekonstrukce střechy </t>
    </r>
    <r>
      <rPr>
        <sz val="10"/>
        <color rgb="FFFF0000"/>
        <rFont val="Calibri"/>
        <family val="2"/>
        <charset val="238"/>
        <scheme val="minor"/>
      </rPr>
      <t>s možností fotovoltaiky</t>
    </r>
  </si>
  <si>
    <r>
      <t xml:space="preserve">Zateplení budovy ZŠ - </t>
    </r>
    <r>
      <rPr>
        <sz val="11"/>
        <color rgb="FFFF0000"/>
        <rFont val="Calibri"/>
        <family val="2"/>
        <charset val="238"/>
        <scheme val="minor"/>
      </rPr>
      <t>část již hotová</t>
    </r>
  </si>
  <si>
    <r>
      <t xml:space="preserve">Rekonstrukce prostor včetně topení </t>
    </r>
    <r>
      <rPr>
        <sz val="10"/>
        <color rgb="FFFF0000"/>
        <rFont val="Calibri"/>
        <family val="2"/>
        <charset val="238"/>
        <scheme val="minor"/>
      </rPr>
      <t>a zateplení stropů</t>
    </r>
  </si>
  <si>
    <r>
      <t xml:space="preserve">Půdní vestavba (nové odborné učebny v půdních prostorách školy) a </t>
    </r>
    <r>
      <rPr>
        <sz val="11"/>
        <color rgb="FFFF0000"/>
        <rFont val="Calibri"/>
        <family val="2"/>
        <charset val="238"/>
        <scheme val="minor"/>
      </rPr>
      <t>venkovní učebna</t>
    </r>
  </si>
  <si>
    <r>
      <t xml:space="preserve">Půdní vestavba (nové odborné učebny v půdních prostorách školy), včetně vybavení a </t>
    </r>
    <r>
      <rPr>
        <sz val="10"/>
        <color rgb="FFFF0000"/>
        <rFont val="Calibri"/>
        <family val="2"/>
        <charset val="238"/>
        <scheme val="minor"/>
      </rPr>
      <t>venkovní učebna</t>
    </r>
  </si>
  <si>
    <t>Venkovní učebna</t>
  </si>
  <si>
    <t>Venkovní učebna včetně bezbariérového přístupu a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</si>
</sst>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9">
    <xf numFmtId="0" fontId="0" fillId="0" borderId="0" xfId="0"/>
    <xf numFmtId="0" fontId="0" fillId="0" borderId="16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3" fontId="0" fillId="0" borderId="15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8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textRotation="90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0" fillId="0" borderId="40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 textRotation="90" wrapText="1"/>
      <protection locked="0"/>
    </xf>
    <xf numFmtId="0" fontId="0" fillId="0" borderId="39" xfId="0" applyFill="1" applyBorder="1" applyAlignment="1" applyProtection="1">
      <alignment horizontal="center" vertical="center" textRotation="90" wrapText="1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left" vertical="center" wrapText="1"/>
      <protection locked="0"/>
    </xf>
    <xf numFmtId="0" fontId="0" fillId="2" borderId="29" xfId="0" applyFill="1" applyBorder="1" applyAlignment="1" applyProtection="1">
      <alignment horizontal="left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3" fontId="0" fillId="0" borderId="47" xfId="0" applyNumberForma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textRotation="90" wrapText="1"/>
      <protection locked="0"/>
    </xf>
    <xf numFmtId="0" fontId="0" fillId="0" borderId="3" xfId="0" applyFill="1" applyBorder="1" applyAlignment="1" applyProtection="1">
      <alignment horizontal="center" vertical="center" textRotation="90" wrapText="1"/>
      <protection locked="0"/>
    </xf>
    <xf numFmtId="3" fontId="0" fillId="0" borderId="40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4" fillId="4" borderId="10" xfId="0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vertical="center" wrapText="1"/>
      <protection locked="0"/>
    </xf>
    <xf numFmtId="0" fontId="16" fillId="0" borderId="13" xfId="0" applyFont="1" applyFill="1" applyBorder="1" applyAlignment="1" applyProtection="1">
      <alignment vertical="center" wrapText="1"/>
      <protection locked="0"/>
    </xf>
    <xf numFmtId="0" fontId="16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/>
    <xf numFmtId="0" fontId="4" fillId="0" borderId="29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9" xfId="0" applyBorder="1"/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 textRotation="90"/>
    </xf>
    <xf numFmtId="0" fontId="0" fillId="0" borderId="51" xfId="0" applyBorder="1" applyAlignment="1">
      <alignment horizontal="center" vertical="center"/>
    </xf>
    <xf numFmtId="0" fontId="0" fillId="0" borderId="20" xfId="0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vertical="center" wrapText="1"/>
      <protection locked="0"/>
    </xf>
    <xf numFmtId="3" fontId="0" fillId="0" borderId="20" xfId="0" applyNumberFormat="1" applyBorder="1" applyAlignment="1" applyProtection="1">
      <alignment horizontal="center" vertical="center"/>
      <protection locked="0"/>
    </xf>
    <xf numFmtId="0" fontId="0" fillId="0" borderId="20" xfId="0" applyNumberForma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vertical="center" wrapText="1"/>
      <protection locked="0"/>
    </xf>
    <xf numFmtId="3" fontId="0" fillId="0" borderId="20" xfId="0" applyNumberFormat="1" applyBorder="1" applyAlignment="1">
      <alignment horizontal="center" vertical="center"/>
    </xf>
    <xf numFmtId="0" fontId="0" fillId="0" borderId="20" xfId="0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justify" vertical="center" wrapText="1"/>
    </xf>
    <xf numFmtId="0" fontId="14" fillId="0" borderId="20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4" fillId="0" borderId="20" xfId="0" applyFont="1" applyFill="1" applyBorder="1" applyAlignment="1">
      <alignment horizontal="justify" vertical="center" wrapText="1"/>
    </xf>
    <xf numFmtId="3" fontId="0" fillId="0" borderId="20" xfId="0" applyNumberForma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0" xfId="0" applyFill="1" applyBorder="1" applyAlignment="1">
      <alignment horizontal="center" vertical="center"/>
    </xf>
    <xf numFmtId="0" fontId="0" fillId="0" borderId="20" xfId="0" applyBorder="1"/>
    <xf numFmtId="0" fontId="8" fillId="0" borderId="20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wrapText="1"/>
    </xf>
    <xf numFmtId="0" fontId="14" fillId="0" borderId="20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 wrapText="1"/>
    </xf>
    <xf numFmtId="0" fontId="0" fillId="0" borderId="20" xfId="0" applyBorder="1" applyAlignment="1">
      <alignment vertical="center"/>
    </xf>
    <xf numFmtId="49" fontId="0" fillId="0" borderId="20" xfId="0" applyNumberFormat="1" applyBorder="1" applyAlignment="1">
      <alignment vertical="center"/>
    </xf>
    <xf numFmtId="0" fontId="4" fillId="0" borderId="20" xfId="0" applyFont="1" applyBorder="1" applyAlignment="1">
      <alignment vertical="center"/>
    </xf>
    <xf numFmtId="3" fontId="0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49" fontId="0" fillId="0" borderId="20" xfId="0" applyNumberFormat="1" applyBorder="1" applyAlignment="1">
      <alignment horizontal="center" vertical="center"/>
    </xf>
    <xf numFmtId="0" fontId="8" fillId="2" borderId="20" xfId="0" applyFont="1" applyFill="1" applyBorder="1" applyAlignment="1">
      <alignment horizontal="justify" vertical="center" wrapText="1"/>
    </xf>
    <xf numFmtId="0" fontId="14" fillId="2" borderId="20" xfId="0" applyFont="1" applyFill="1" applyBorder="1" applyAlignment="1">
      <alignment horizontal="justify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14" fillId="5" borderId="20" xfId="0" applyFont="1" applyFill="1" applyBorder="1" applyAlignment="1">
      <alignment horizontal="justify" vertical="center" wrapText="1"/>
    </xf>
    <xf numFmtId="0" fontId="16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8" fillId="5" borderId="20" xfId="0" applyFont="1" applyFill="1" applyBorder="1" applyAlignment="1">
      <alignment horizontal="justify" vertical="center" wrapText="1"/>
    </xf>
    <xf numFmtId="0" fontId="4" fillId="5" borderId="20" xfId="0" applyFont="1" applyFill="1" applyBorder="1" applyAlignment="1">
      <alignment horizontal="justify" vertical="center" wrapText="1"/>
    </xf>
    <xf numFmtId="0" fontId="16" fillId="5" borderId="20" xfId="0" applyFont="1" applyFill="1" applyBorder="1" applyAlignment="1">
      <alignment horizontal="justify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3" fontId="4" fillId="3" borderId="20" xfId="0" applyNumberFormat="1" applyFont="1" applyFill="1" applyBorder="1" applyAlignment="1" applyProtection="1">
      <alignment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15" fillId="4" borderId="20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justify" vertical="center" wrapText="1"/>
    </xf>
    <xf numFmtId="0" fontId="0" fillId="0" borderId="20" xfId="0" applyBorder="1" applyAlignment="1">
      <alignment horizontal="left" vertical="center"/>
    </xf>
    <xf numFmtId="0" fontId="4" fillId="0" borderId="20" xfId="0" applyFont="1" applyBorder="1" applyAlignment="1">
      <alignment vertical="center" wrapText="1"/>
    </xf>
    <xf numFmtId="0" fontId="8" fillId="5" borderId="20" xfId="0" applyFont="1" applyFill="1" applyBorder="1" applyAlignment="1">
      <alignment vertical="center" wrapText="1"/>
    </xf>
    <xf numFmtId="0" fontId="0" fillId="5" borderId="20" xfId="0" applyFont="1" applyFill="1" applyBorder="1" applyAlignment="1">
      <alignment vertical="center" wrapText="1"/>
    </xf>
    <xf numFmtId="0" fontId="0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justify" vertical="center" wrapText="1"/>
    </xf>
    <xf numFmtId="0" fontId="0" fillId="0" borderId="20" xfId="0" applyBorder="1" applyAlignment="1">
      <alignment horizontal="center"/>
    </xf>
    <xf numFmtId="0" fontId="8" fillId="5" borderId="20" xfId="0" applyFont="1" applyFill="1" applyBorder="1" applyAlignment="1">
      <alignment horizontal="justify" vertical="center"/>
    </xf>
    <xf numFmtId="0" fontId="14" fillId="5" borderId="20" xfId="0" applyFont="1" applyFill="1" applyBorder="1" applyAlignment="1">
      <alignment horizontal="justify" vertical="center"/>
    </xf>
    <xf numFmtId="0" fontId="8" fillId="5" borderId="20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left" wrapText="1"/>
    </xf>
    <xf numFmtId="0" fontId="14" fillId="5" borderId="20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8" fillId="5" borderId="52" xfId="0" applyFont="1" applyFill="1" applyBorder="1" applyAlignment="1">
      <alignment horizontal="justify" vertical="center" wrapText="1"/>
    </xf>
    <xf numFmtId="0" fontId="0" fillId="0" borderId="20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 wrapText="1"/>
    </xf>
    <xf numFmtId="0" fontId="19" fillId="0" borderId="52" xfId="0" applyFont="1" applyFill="1" applyBorder="1" applyAlignment="1">
      <alignment horizontal="left" vertical="center" wrapText="1"/>
    </xf>
    <xf numFmtId="3" fontId="19" fillId="0" borderId="20" xfId="0" applyNumberFormat="1" applyFont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3" fontId="19" fillId="2" borderId="20" xfId="0" applyNumberFormat="1" applyFont="1" applyFill="1" applyBorder="1" applyAlignment="1">
      <alignment horizontal="center" vertical="center"/>
    </xf>
    <xf numFmtId="0" fontId="19" fillId="0" borderId="0" xfId="0" applyFont="1"/>
    <xf numFmtId="0" fontId="0" fillId="0" borderId="28" xfId="0" applyBorder="1" applyAlignment="1" applyProtection="1">
      <alignment horizontal="center"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6" xfId="0" applyBorder="1" applyProtection="1">
      <protection locked="0"/>
    </xf>
    <xf numFmtId="0" fontId="19" fillId="0" borderId="13" xfId="0" applyFont="1" applyBorder="1" applyAlignment="1" applyProtection="1">
      <alignment horizontal="left" vertical="center" wrapText="1"/>
      <protection locked="0"/>
    </xf>
    <xf numFmtId="3" fontId="19" fillId="0" borderId="9" xfId="0" applyNumberFormat="1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Protection="1">
      <protection locked="0"/>
    </xf>
    <xf numFmtId="0" fontId="19" fillId="0" borderId="10" xfId="0" applyFont="1" applyBorder="1" applyProtection="1">
      <protection locked="0"/>
    </xf>
    <xf numFmtId="0" fontId="19" fillId="0" borderId="38" xfId="0" applyFont="1" applyBorder="1" applyProtection="1"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19" fillId="0" borderId="13" xfId="0" applyFont="1" applyBorder="1" applyAlignment="1">
      <alignment horizontal="left" vertical="center" wrapText="1"/>
    </xf>
    <xf numFmtId="0" fontId="0" fillId="0" borderId="57" xfId="0" applyBorder="1" applyAlignment="1" applyProtection="1">
      <alignment horizontal="left" vertical="center" wrapText="1"/>
      <protection locked="0"/>
    </xf>
    <xf numFmtId="3" fontId="19" fillId="0" borderId="2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2" borderId="20" xfId="0" applyFont="1" applyFill="1" applyBorder="1" applyAlignment="1">
      <alignment vertical="center" wrapText="1"/>
    </xf>
    <xf numFmtId="3" fontId="0" fillId="2" borderId="20" xfId="0" applyNumberFormat="1" applyFill="1" applyBorder="1" applyAlignment="1">
      <alignment horizontal="center" vertical="center"/>
    </xf>
    <xf numFmtId="0" fontId="0" fillId="0" borderId="58" xfId="0" applyBorder="1" applyAlignment="1" applyProtection="1">
      <alignment horizontal="center" vertical="center"/>
      <protection locked="0"/>
    </xf>
    <xf numFmtId="3" fontId="19" fillId="0" borderId="48" xfId="0" applyNumberFormat="1" applyFon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3" fontId="0" fillId="0" borderId="48" xfId="0" applyNumberFormat="1" applyBorder="1" applyAlignment="1" applyProtection="1">
      <alignment horizontal="center" vertical="center"/>
      <protection locked="0"/>
    </xf>
    <xf numFmtId="3" fontId="0" fillId="0" borderId="41" xfId="0" applyNumberFormat="1" applyBorder="1" applyAlignment="1" applyProtection="1">
      <alignment horizontal="center" vertical="center"/>
      <protection locked="0"/>
    </xf>
    <xf numFmtId="3" fontId="19" fillId="0" borderId="20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vertical="center"/>
    </xf>
    <xf numFmtId="0" fontId="0" fillId="0" borderId="0" xfId="0" applyBorder="1" applyAlignment="1"/>
    <xf numFmtId="3" fontId="19" fillId="0" borderId="0" xfId="0" applyNumberFormat="1" applyFont="1" applyAlignment="1">
      <alignment horizontal="center" vertical="center"/>
    </xf>
    <xf numFmtId="3" fontId="0" fillId="2" borderId="20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49" fontId="0" fillId="0" borderId="20" xfId="0" applyNumberFormat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textRotation="90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/>
    </xf>
    <xf numFmtId="0" fontId="7" fillId="0" borderId="20" xfId="0" applyFont="1" applyBorder="1" applyAlignment="1">
      <alignment horizontal="center" vertical="center" textRotation="90" wrapText="1"/>
    </xf>
    <xf numFmtId="0" fontId="0" fillId="0" borderId="20" xfId="0" applyBorder="1" applyAlignment="1" applyProtection="1">
      <alignment horizontal="center" vertical="center" textRotation="90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0" fillId="0" borderId="20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textRotation="90"/>
      <protection locked="0"/>
    </xf>
    <xf numFmtId="0" fontId="1" fillId="4" borderId="2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top" wrapText="1"/>
    </xf>
    <xf numFmtId="0" fontId="14" fillId="0" borderId="20" xfId="0" applyFont="1" applyBorder="1" applyAlignment="1">
      <alignment horizontal="center" vertical="center" textRotation="90" wrapText="1"/>
    </xf>
    <xf numFmtId="0" fontId="15" fillId="4" borderId="20" xfId="0" applyFont="1" applyFill="1" applyBorder="1" applyAlignment="1" applyProtection="1">
      <alignment horizontal="center" vertical="center" wrapText="1"/>
    </xf>
    <xf numFmtId="3" fontId="9" fillId="4" borderId="20" xfId="0" applyNumberFormat="1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 applyProtection="1">
      <alignment horizontal="center" vertical="center" wrapText="1"/>
    </xf>
    <xf numFmtId="0" fontId="10" fillId="4" borderId="20" xfId="0" applyFont="1" applyFill="1" applyBorder="1" applyAlignment="1" applyProtection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</xf>
    <xf numFmtId="3" fontId="2" fillId="4" borderId="20" xfId="0" applyNumberFormat="1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center" vertical="top" wrapText="1"/>
    </xf>
    <xf numFmtId="3" fontId="4" fillId="4" borderId="20" xfId="0" applyNumberFormat="1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14" fillId="4" borderId="20" xfId="0" applyFont="1" applyFill="1" applyBorder="1" applyAlignment="1" applyProtection="1">
      <alignment horizontal="center" vertical="center" wrapText="1"/>
    </xf>
    <xf numFmtId="0" fontId="0" fillId="0" borderId="20" xfId="0" applyNumberFormat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0" fillId="0" borderId="50" xfId="0" applyBorder="1" applyAlignment="1">
      <alignment horizontal="center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top" wrapText="1"/>
    </xf>
    <xf numFmtId="0" fontId="2" fillId="4" borderId="17" xfId="0" applyFont="1" applyFill="1" applyBorder="1" applyAlignment="1" applyProtection="1">
      <alignment horizontal="center" vertical="top" wrapText="1"/>
    </xf>
    <xf numFmtId="0" fontId="10" fillId="4" borderId="43" xfId="0" applyFont="1" applyFill="1" applyBorder="1" applyAlignment="1" applyProtection="1">
      <alignment horizontal="center" vertical="center"/>
    </xf>
    <xf numFmtId="0" fontId="10" fillId="4" borderId="42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30" xfId="0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32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textRotation="90" wrapText="1"/>
      <protection locked="0"/>
    </xf>
    <xf numFmtId="0" fontId="0" fillId="0" borderId="34" xfId="0" applyBorder="1" applyAlignment="1" applyProtection="1">
      <alignment horizontal="center" vertical="center" textRotation="90" wrapText="1"/>
      <protection locked="0"/>
    </xf>
    <xf numFmtId="0" fontId="0" fillId="0" borderId="37" xfId="0" applyBorder="1" applyAlignment="1" applyProtection="1">
      <alignment horizontal="center" vertical="center" textRotation="90" wrapText="1"/>
      <protection locked="0"/>
    </xf>
    <xf numFmtId="0" fontId="0" fillId="0" borderId="25" xfId="0" applyBorder="1" applyAlignment="1" applyProtection="1">
      <alignment horizontal="center" vertical="center" textRotation="90" wrapText="1"/>
      <protection locked="0"/>
    </xf>
    <xf numFmtId="0" fontId="0" fillId="0" borderId="53" xfId="0" applyBorder="1" applyAlignment="1" applyProtection="1">
      <alignment horizontal="center" vertical="center" textRotation="90" wrapText="1"/>
      <protection locked="0"/>
    </xf>
    <xf numFmtId="0" fontId="0" fillId="0" borderId="30" xfId="0" applyBorder="1" applyAlignment="1" applyProtection="1">
      <alignment horizontal="center" vertical="center" textRotation="90" wrapText="1"/>
      <protection locked="0"/>
    </xf>
    <xf numFmtId="0" fontId="0" fillId="0" borderId="47" xfId="0" applyBorder="1" applyAlignment="1" applyProtection="1">
      <alignment horizontal="center" vertical="center" textRotation="90"/>
      <protection locked="0"/>
    </xf>
    <xf numFmtId="0" fontId="0" fillId="0" borderId="48" xfId="0" applyBorder="1" applyAlignment="1" applyProtection="1">
      <alignment horizontal="center" vertical="center" textRotation="90"/>
      <protection locked="0"/>
    </xf>
    <xf numFmtId="0" fontId="0" fillId="0" borderId="26" xfId="0" applyBorder="1" applyAlignment="1" applyProtection="1">
      <alignment horizontal="center" vertical="center" textRotation="90"/>
      <protection locked="0"/>
    </xf>
    <xf numFmtId="0" fontId="0" fillId="0" borderId="31" xfId="0" applyBorder="1" applyAlignment="1" applyProtection="1">
      <alignment horizontal="center" vertical="center" textRotation="90"/>
      <protection locked="0"/>
    </xf>
    <xf numFmtId="0" fontId="0" fillId="0" borderId="43" xfId="0" applyBorder="1" applyAlignment="1" applyProtection="1">
      <alignment horizontal="center" vertical="center" textRotation="90"/>
      <protection locked="0"/>
    </xf>
    <xf numFmtId="0" fontId="0" fillId="0" borderId="46" xfId="0" applyBorder="1" applyAlignment="1" applyProtection="1">
      <alignment horizontal="center" vertical="center" textRotation="90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textRotation="90" wrapText="1"/>
      <protection locked="0"/>
    </xf>
    <xf numFmtId="0" fontId="0" fillId="0" borderId="31" xfId="0" applyBorder="1" applyAlignment="1" applyProtection="1">
      <alignment horizontal="center" vertical="center" textRotation="90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28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28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0" fillId="0" borderId="56" xfId="0" applyBorder="1" applyAlignment="1" applyProtection="1">
      <alignment horizontal="center" vertical="center" textRotation="90"/>
      <protection locked="0"/>
    </xf>
    <xf numFmtId="0" fontId="0" fillId="0" borderId="52" xfId="0" applyBorder="1" applyAlignment="1" applyProtection="1">
      <alignment horizontal="center" vertical="center" textRotation="90"/>
      <protection locked="0"/>
    </xf>
    <xf numFmtId="0" fontId="0" fillId="0" borderId="55" xfId="0" applyBorder="1" applyAlignment="1" applyProtection="1">
      <alignment horizontal="center" vertical="center" textRotation="90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 textRotation="90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28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3" fontId="2" fillId="4" borderId="5" xfId="0" applyNumberFormat="1" applyFont="1" applyFill="1" applyBorder="1" applyAlignment="1" applyProtection="1">
      <alignment horizontal="center" vertical="center"/>
    </xf>
    <xf numFmtId="3" fontId="2" fillId="4" borderId="7" xfId="0" applyNumberFormat="1" applyFont="1" applyFill="1" applyBorder="1" applyAlignment="1" applyProtection="1">
      <alignment horizontal="center" vertical="center"/>
    </xf>
    <xf numFmtId="0" fontId="10" fillId="4" borderId="22" xfId="0" applyFont="1" applyFill="1" applyBorder="1" applyAlignment="1" applyProtection="1">
      <alignment horizontal="center" vertical="center" wrapText="1"/>
    </xf>
    <xf numFmtId="0" fontId="10" fillId="4" borderId="30" xfId="0" applyFont="1" applyFill="1" applyBorder="1" applyAlignment="1" applyProtection="1">
      <alignment horizontal="center" vertical="center" wrapText="1"/>
    </xf>
    <xf numFmtId="0" fontId="10" fillId="4" borderId="23" xfId="0" applyFont="1" applyFill="1" applyBorder="1" applyAlignment="1" applyProtection="1">
      <alignment horizontal="center" vertical="center" wrapText="1"/>
    </xf>
    <xf numFmtId="0" fontId="10" fillId="4" borderId="31" xfId="0" applyFont="1" applyFill="1" applyBorder="1" applyAlignment="1" applyProtection="1">
      <alignment horizontal="center" vertical="center" wrapText="1"/>
    </xf>
    <xf numFmtId="3" fontId="4" fillId="4" borderId="22" xfId="0" applyNumberFormat="1" applyFont="1" applyFill="1" applyBorder="1" applyAlignment="1" applyProtection="1">
      <alignment horizontal="center" vertical="center" wrapText="1"/>
    </xf>
    <xf numFmtId="3" fontId="4" fillId="4" borderId="30" xfId="0" applyNumberFormat="1" applyFont="1" applyFill="1" applyBorder="1" applyAlignment="1" applyProtection="1">
      <alignment horizontal="center" vertical="center" wrapText="1"/>
    </xf>
    <xf numFmtId="3" fontId="4" fillId="4" borderId="49" xfId="0" applyNumberFormat="1" applyFont="1" applyFill="1" applyBorder="1" applyAlignment="1" applyProtection="1">
      <alignment horizontal="center" vertical="center" wrapText="1"/>
    </xf>
    <xf numFmtId="3" fontId="4" fillId="4" borderId="45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textRotation="90"/>
      <protection locked="0"/>
    </xf>
    <xf numFmtId="0" fontId="0" fillId="0" borderId="34" xfId="0" applyBorder="1" applyAlignment="1" applyProtection="1">
      <alignment horizontal="center" vertical="center" textRotation="90"/>
      <protection locked="0"/>
    </xf>
    <xf numFmtId="0" fontId="0" fillId="0" borderId="37" xfId="0" applyBorder="1" applyAlignment="1" applyProtection="1">
      <alignment horizontal="center" vertical="center" textRotation="90"/>
      <protection locked="0"/>
    </xf>
    <xf numFmtId="0" fontId="0" fillId="0" borderId="16" xfId="0" applyBorder="1" applyAlignment="1" applyProtection="1">
      <alignment horizontal="center" vertical="center" textRotation="90"/>
      <protection locked="0"/>
    </xf>
    <xf numFmtId="0" fontId="0" fillId="0" borderId="10" xfId="0" applyBorder="1" applyAlignment="1" applyProtection="1">
      <alignment horizontal="center" vertical="center" textRotation="90"/>
      <protection locked="0"/>
    </xf>
    <xf numFmtId="0" fontId="0" fillId="0" borderId="7" xfId="0" applyBorder="1" applyAlignment="1" applyProtection="1">
      <alignment horizontal="center" vertical="center" textRotation="90"/>
      <protection locked="0"/>
    </xf>
    <xf numFmtId="0" fontId="0" fillId="0" borderId="35" xfId="0" applyBorder="1" applyAlignment="1" applyProtection="1">
      <alignment horizontal="center" vertical="center" textRotation="90"/>
      <protection locked="0"/>
    </xf>
    <xf numFmtId="0" fontId="0" fillId="0" borderId="38" xfId="0" applyBorder="1" applyAlignment="1" applyProtection="1">
      <alignment horizontal="center" vertical="center" textRotation="90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34" xfId="0" applyNumberFormat="1" applyBorder="1" applyAlignment="1" applyProtection="1">
      <alignment horizontal="center" vertical="center"/>
      <protection locked="0"/>
    </xf>
    <xf numFmtId="49" fontId="0" fillId="0" borderId="37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textRotation="90" wrapText="1"/>
      <protection locked="0"/>
    </xf>
    <xf numFmtId="0" fontId="0" fillId="0" borderId="10" xfId="0" applyBorder="1" applyAlignment="1" applyProtection="1">
      <alignment horizontal="center" vertical="center" textRotation="90" wrapText="1"/>
      <protection locked="0"/>
    </xf>
    <xf numFmtId="0" fontId="0" fillId="0" borderId="42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4"/>
  <sheetViews>
    <sheetView tabSelected="1" zoomScale="62" zoomScaleNormal="62" workbookViewId="0">
      <selection activeCell="M40" sqref="M40"/>
    </sheetView>
  </sheetViews>
  <sheetFormatPr defaultRowHeight="14.4" x14ac:dyDescent="0.3"/>
  <cols>
    <col min="1" max="1" width="1.77734375" customWidth="1"/>
    <col min="2" max="2" width="6.33203125" customWidth="1"/>
    <col min="3" max="3" width="7.6640625" customWidth="1"/>
    <col min="4" max="4" width="5.77734375" customWidth="1"/>
    <col min="5" max="5" width="11.44140625" customWidth="1"/>
    <col min="6" max="7" width="10.6640625" customWidth="1"/>
    <col min="8" max="8" width="18.5546875" customWidth="1"/>
    <col min="9" max="9" width="6" customWidth="1"/>
    <col min="10" max="10" width="9.5546875" customWidth="1"/>
    <col min="11" max="11" width="5.88671875" customWidth="1"/>
    <col min="12" max="12" width="24.44140625" customWidth="1"/>
    <col min="13" max="13" width="10.21875" customWidth="1"/>
    <col min="14" max="14" width="10.88671875" customWidth="1"/>
    <col min="17" max="17" width="7.88671875" customWidth="1"/>
    <col min="18" max="18" width="10.77734375" customWidth="1"/>
    <col min="19" max="19" width="10.44140625" customWidth="1"/>
  </cols>
  <sheetData>
    <row r="1" spans="2:20" ht="18" x14ac:dyDescent="0.35">
      <c r="B1" s="236" t="s">
        <v>0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2:20" ht="15" x14ac:dyDescent="0.3">
      <c r="B2" s="237" t="s">
        <v>1</v>
      </c>
      <c r="C2" s="237" t="s">
        <v>2</v>
      </c>
      <c r="D2" s="237"/>
      <c r="E2" s="237"/>
      <c r="F2" s="237"/>
      <c r="G2" s="237"/>
      <c r="H2" s="237" t="s">
        <v>3</v>
      </c>
      <c r="I2" s="237" t="s">
        <v>4</v>
      </c>
      <c r="J2" s="238" t="s">
        <v>5</v>
      </c>
      <c r="K2" s="237" t="s">
        <v>6</v>
      </c>
      <c r="L2" s="237" t="s">
        <v>7</v>
      </c>
      <c r="M2" s="239" t="s">
        <v>8</v>
      </c>
      <c r="N2" s="239"/>
      <c r="O2" s="240" t="s">
        <v>9</v>
      </c>
      <c r="P2" s="240"/>
      <c r="Q2" s="237" t="s">
        <v>10</v>
      </c>
      <c r="R2" s="237"/>
      <c r="S2" s="240" t="s">
        <v>11</v>
      </c>
      <c r="T2" s="240"/>
    </row>
    <row r="3" spans="2:20" ht="111.6" x14ac:dyDescent="0.3">
      <c r="B3" s="237"/>
      <c r="C3" s="153" t="s">
        <v>12</v>
      </c>
      <c r="D3" s="153" t="s">
        <v>13</v>
      </c>
      <c r="E3" s="153" t="s">
        <v>14</v>
      </c>
      <c r="F3" s="153" t="s">
        <v>15</v>
      </c>
      <c r="G3" s="153" t="s">
        <v>16</v>
      </c>
      <c r="H3" s="237"/>
      <c r="I3" s="237"/>
      <c r="J3" s="238"/>
      <c r="K3" s="237"/>
      <c r="L3" s="237"/>
      <c r="M3" s="154" t="s">
        <v>17</v>
      </c>
      <c r="N3" s="154" t="s">
        <v>18</v>
      </c>
      <c r="O3" s="155" t="s">
        <v>19</v>
      </c>
      <c r="P3" s="155" t="s">
        <v>20</v>
      </c>
      <c r="Q3" s="155" t="s">
        <v>21</v>
      </c>
      <c r="R3" s="155" t="s">
        <v>22</v>
      </c>
      <c r="S3" s="155" t="s">
        <v>23</v>
      </c>
      <c r="T3" s="155" t="s">
        <v>24</v>
      </c>
    </row>
    <row r="4" spans="2:20" ht="34.200000000000003" customHeight="1" x14ac:dyDescent="0.3">
      <c r="B4" s="94">
        <v>1</v>
      </c>
      <c r="C4" s="231" t="s">
        <v>25</v>
      </c>
      <c r="D4" s="231" t="s">
        <v>26</v>
      </c>
      <c r="E4" s="232">
        <v>71003126</v>
      </c>
      <c r="F4" s="233" t="s">
        <v>341</v>
      </c>
      <c r="G4" s="234">
        <v>600099580</v>
      </c>
      <c r="H4" s="110" t="s">
        <v>27</v>
      </c>
      <c r="I4" s="235" t="s">
        <v>28</v>
      </c>
      <c r="J4" s="235" t="s">
        <v>29</v>
      </c>
      <c r="K4" s="235" t="s">
        <v>30</v>
      </c>
      <c r="L4" s="111" t="s">
        <v>31</v>
      </c>
      <c r="M4" s="112">
        <v>170000</v>
      </c>
      <c r="N4" s="112">
        <f>M4*0.85</f>
        <v>144500</v>
      </c>
      <c r="O4" s="113">
        <v>2022</v>
      </c>
      <c r="P4" s="94">
        <v>2025</v>
      </c>
      <c r="Q4" s="94"/>
      <c r="R4" s="94"/>
      <c r="S4" s="94" t="s">
        <v>51</v>
      </c>
      <c r="T4" s="94" t="s">
        <v>51</v>
      </c>
    </row>
    <row r="5" spans="2:20" ht="89.4" customHeight="1" x14ac:dyDescent="0.3">
      <c r="B5" s="94">
        <v>2</v>
      </c>
      <c r="C5" s="231"/>
      <c r="D5" s="231"/>
      <c r="E5" s="232"/>
      <c r="F5" s="233"/>
      <c r="G5" s="234"/>
      <c r="H5" s="110" t="s">
        <v>32</v>
      </c>
      <c r="I5" s="235"/>
      <c r="J5" s="235"/>
      <c r="K5" s="235"/>
      <c r="L5" s="114" t="s">
        <v>33</v>
      </c>
      <c r="M5" s="112">
        <v>500000</v>
      </c>
      <c r="N5" s="112">
        <f t="shared" ref="N5:N67" si="0">M5*0.85</f>
        <v>425000</v>
      </c>
      <c r="O5" s="94">
        <v>2022</v>
      </c>
      <c r="P5" s="94">
        <v>2025</v>
      </c>
      <c r="Q5" s="94"/>
      <c r="R5" s="94"/>
      <c r="S5" s="94" t="s">
        <v>51</v>
      </c>
      <c r="T5" s="94" t="s">
        <v>51</v>
      </c>
    </row>
    <row r="6" spans="2:20" ht="42.6" customHeight="1" x14ac:dyDescent="0.3">
      <c r="B6" s="94">
        <v>3</v>
      </c>
      <c r="C6" s="231"/>
      <c r="D6" s="231"/>
      <c r="E6" s="232"/>
      <c r="F6" s="233"/>
      <c r="G6" s="234"/>
      <c r="H6" s="110" t="s">
        <v>34</v>
      </c>
      <c r="I6" s="235"/>
      <c r="J6" s="235"/>
      <c r="K6" s="235"/>
      <c r="L6" s="114" t="s">
        <v>35</v>
      </c>
      <c r="M6" s="112">
        <v>250000</v>
      </c>
      <c r="N6" s="112">
        <f t="shared" si="0"/>
        <v>212500</v>
      </c>
      <c r="O6" s="94">
        <v>2022</v>
      </c>
      <c r="P6" s="94">
        <v>2025</v>
      </c>
      <c r="Q6" s="94"/>
      <c r="R6" s="94"/>
      <c r="S6" s="94" t="s">
        <v>51</v>
      </c>
      <c r="T6" s="94" t="s">
        <v>51</v>
      </c>
    </row>
    <row r="7" spans="2:20" ht="28.8" x14ac:dyDescent="0.3">
      <c r="B7" s="94">
        <v>4</v>
      </c>
      <c r="C7" s="231"/>
      <c r="D7" s="231"/>
      <c r="E7" s="232"/>
      <c r="F7" s="233"/>
      <c r="G7" s="234"/>
      <c r="H7" s="110" t="s">
        <v>36</v>
      </c>
      <c r="I7" s="235"/>
      <c r="J7" s="235"/>
      <c r="K7" s="235"/>
      <c r="L7" s="114" t="s">
        <v>36</v>
      </c>
      <c r="M7" s="112">
        <v>250000</v>
      </c>
      <c r="N7" s="112">
        <f t="shared" si="0"/>
        <v>212500</v>
      </c>
      <c r="O7" s="94">
        <v>20222</v>
      </c>
      <c r="P7" s="94">
        <v>2025</v>
      </c>
      <c r="Q7" s="94"/>
      <c r="R7" s="94"/>
      <c r="S7" s="94" t="s">
        <v>51</v>
      </c>
      <c r="T7" s="94" t="s">
        <v>51</v>
      </c>
    </row>
    <row r="8" spans="2:20" ht="69" x14ac:dyDescent="0.3">
      <c r="B8" s="20">
        <v>5</v>
      </c>
      <c r="C8" s="227" t="s">
        <v>49</v>
      </c>
      <c r="D8" s="219" t="s">
        <v>50</v>
      </c>
      <c r="E8" s="225">
        <v>75019175</v>
      </c>
      <c r="F8" s="226" t="s">
        <v>342</v>
      </c>
      <c r="G8" s="225">
        <v>600099580</v>
      </c>
      <c r="H8" s="116" t="s">
        <v>37</v>
      </c>
      <c r="I8" s="227" t="s">
        <v>47</v>
      </c>
      <c r="J8" s="227" t="s">
        <v>29</v>
      </c>
      <c r="K8" s="227" t="s">
        <v>48</v>
      </c>
      <c r="L8" s="117" t="s">
        <v>38</v>
      </c>
      <c r="M8" s="118">
        <v>500000</v>
      </c>
      <c r="N8" s="112">
        <f t="shared" si="0"/>
        <v>425000</v>
      </c>
      <c r="O8" s="119">
        <v>2022</v>
      </c>
      <c r="P8" s="119">
        <v>2025</v>
      </c>
      <c r="Q8" s="20"/>
      <c r="R8" s="20"/>
      <c r="S8" s="20" t="s">
        <v>51</v>
      </c>
      <c r="T8" s="20" t="s">
        <v>51</v>
      </c>
    </row>
    <row r="9" spans="2:20" ht="28.8" x14ac:dyDescent="0.3">
      <c r="B9" s="119">
        <v>6</v>
      </c>
      <c r="C9" s="227"/>
      <c r="D9" s="219"/>
      <c r="E9" s="225"/>
      <c r="F9" s="226"/>
      <c r="G9" s="225"/>
      <c r="H9" s="116" t="s">
        <v>39</v>
      </c>
      <c r="I9" s="227"/>
      <c r="J9" s="227"/>
      <c r="K9" s="227"/>
      <c r="L9" s="117" t="s">
        <v>40</v>
      </c>
      <c r="M9" s="118">
        <v>200000</v>
      </c>
      <c r="N9" s="112">
        <f t="shared" si="0"/>
        <v>170000</v>
      </c>
      <c r="O9" s="119">
        <v>2022</v>
      </c>
      <c r="P9" s="119">
        <v>2025</v>
      </c>
      <c r="Q9" s="20"/>
      <c r="R9" s="20"/>
      <c r="S9" s="20" t="s">
        <v>51</v>
      </c>
      <c r="T9" s="20" t="s">
        <v>51</v>
      </c>
    </row>
    <row r="10" spans="2:20" ht="41.4" x14ac:dyDescent="0.3">
      <c r="B10" s="119">
        <v>7</v>
      </c>
      <c r="C10" s="227"/>
      <c r="D10" s="219"/>
      <c r="E10" s="225"/>
      <c r="F10" s="226"/>
      <c r="G10" s="225"/>
      <c r="H10" s="116" t="s">
        <v>41</v>
      </c>
      <c r="I10" s="227"/>
      <c r="J10" s="227"/>
      <c r="K10" s="227"/>
      <c r="L10" s="117" t="s">
        <v>42</v>
      </c>
      <c r="M10" s="118">
        <v>200000</v>
      </c>
      <c r="N10" s="112">
        <f t="shared" si="0"/>
        <v>170000</v>
      </c>
      <c r="O10" s="119">
        <v>2022</v>
      </c>
      <c r="P10" s="119">
        <v>2025</v>
      </c>
      <c r="Q10" s="20"/>
      <c r="R10" s="20"/>
      <c r="S10" s="20" t="s">
        <v>51</v>
      </c>
      <c r="T10" s="20" t="s">
        <v>51</v>
      </c>
    </row>
    <row r="11" spans="2:20" ht="28.8" x14ac:dyDescent="0.3">
      <c r="B11" s="119">
        <v>8</v>
      </c>
      <c r="C11" s="227"/>
      <c r="D11" s="219"/>
      <c r="E11" s="225"/>
      <c r="F11" s="226"/>
      <c r="G11" s="225"/>
      <c r="H11" s="116" t="s">
        <v>43</v>
      </c>
      <c r="I11" s="227"/>
      <c r="J11" s="227"/>
      <c r="K11" s="227"/>
      <c r="L11" s="117" t="s">
        <v>44</v>
      </c>
      <c r="M11" s="118">
        <v>300000</v>
      </c>
      <c r="N11" s="112">
        <f t="shared" si="0"/>
        <v>255000</v>
      </c>
      <c r="O11" s="119">
        <v>2022</v>
      </c>
      <c r="P11" s="119">
        <v>2025</v>
      </c>
      <c r="Q11" s="20"/>
      <c r="R11" s="20"/>
      <c r="S11" s="20" t="s">
        <v>51</v>
      </c>
      <c r="T11" s="20" t="s">
        <v>51</v>
      </c>
    </row>
    <row r="12" spans="2:20" ht="43.2" x14ac:dyDescent="0.3">
      <c r="B12" s="119">
        <v>9</v>
      </c>
      <c r="C12" s="227"/>
      <c r="D12" s="219"/>
      <c r="E12" s="225"/>
      <c r="F12" s="226"/>
      <c r="G12" s="225"/>
      <c r="H12" s="116" t="s">
        <v>45</v>
      </c>
      <c r="I12" s="227"/>
      <c r="J12" s="227"/>
      <c r="K12" s="227"/>
      <c r="L12" s="117" t="s">
        <v>46</v>
      </c>
      <c r="M12" s="118">
        <v>300000</v>
      </c>
      <c r="N12" s="112">
        <f t="shared" si="0"/>
        <v>255000</v>
      </c>
      <c r="O12" s="119">
        <v>2022</v>
      </c>
      <c r="P12" s="119">
        <v>2025</v>
      </c>
      <c r="Q12" s="20"/>
      <c r="R12" s="20"/>
      <c r="S12" s="20" t="s">
        <v>51</v>
      </c>
      <c r="T12" s="20" t="s">
        <v>51</v>
      </c>
    </row>
    <row r="13" spans="2:20" ht="28.8" x14ac:dyDescent="0.3">
      <c r="B13" s="119">
        <v>10</v>
      </c>
      <c r="C13" s="219" t="s">
        <v>61</v>
      </c>
      <c r="D13" s="219" t="s">
        <v>62</v>
      </c>
      <c r="E13" s="225">
        <v>70999414</v>
      </c>
      <c r="F13" s="226" t="s">
        <v>343</v>
      </c>
      <c r="G13" s="225">
        <v>600100065</v>
      </c>
      <c r="H13" s="120" t="s">
        <v>52</v>
      </c>
      <c r="I13" s="227" t="s">
        <v>28</v>
      </c>
      <c r="J13" s="227" t="s">
        <v>29</v>
      </c>
      <c r="K13" s="227" t="s">
        <v>63</v>
      </c>
      <c r="L13" s="121" t="s">
        <v>56</v>
      </c>
      <c r="M13" s="118">
        <v>150000</v>
      </c>
      <c r="N13" s="112">
        <f t="shared" si="0"/>
        <v>127500</v>
      </c>
      <c r="O13" s="20">
        <v>2022</v>
      </c>
      <c r="P13" s="20">
        <v>2025</v>
      </c>
      <c r="Q13" s="20"/>
      <c r="R13" s="20"/>
      <c r="S13" s="20" t="s">
        <v>51</v>
      </c>
      <c r="T13" s="20" t="s">
        <v>51</v>
      </c>
    </row>
    <row r="14" spans="2:20" x14ac:dyDescent="0.3">
      <c r="B14" s="119">
        <v>11</v>
      </c>
      <c r="C14" s="219"/>
      <c r="D14" s="219"/>
      <c r="E14" s="225"/>
      <c r="F14" s="226"/>
      <c r="G14" s="225"/>
      <c r="H14" s="120" t="s">
        <v>53</v>
      </c>
      <c r="I14" s="227"/>
      <c r="J14" s="227"/>
      <c r="K14" s="227"/>
      <c r="L14" s="121" t="s">
        <v>57</v>
      </c>
      <c r="M14" s="118">
        <v>200000</v>
      </c>
      <c r="N14" s="112">
        <f t="shared" si="0"/>
        <v>170000</v>
      </c>
      <c r="O14" s="20">
        <v>2022</v>
      </c>
      <c r="P14" s="20">
        <v>2025</v>
      </c>
      <c r="Q14" s="20"/>
      <c r="R14" s="20"/>
      <c r="S14" s="20" t="s">
        <v>51</v>
      </c>
      <c r="T14" s="20" t="s">
        <v>51</v>
      </c>
    </row>
    <row r="15" spans="2:20" ht="27.6" x14ac:dyDescent="0.3">
      <c r="B15" s="119">
        <v>12</v>
      </c>
      <c r="C15" s="219"/>
      <c r="D15" s="219"/>
      <c r="E15" s="225"/>
      <c r="F15" s="226"/>
      <c r="G15" s="225"/>
      <c r="H15" s="120" t="s">
        <v>54</v>
      </c>
      <c r="I15" s="227"/>
      <c r="J15" s="227"/>
      <c r="K15" s="227"/>
      <c r="L15" s="121" t="s">
        <v>58</v>
      </c>
      <c r="M15" s="118">
        <v>150000</v>
      </c>
      <c r="N15" s="112">
        <f t="shared" si="0"/>
        <v>127500</v>
      </c>
      <c r="O15" s="20">
        <v>2022</v>
      </c>
      <c r="P15" s="20">
        <v>2025</v>
      </c>
      <c r="Q15" s="20"/>
      <c r="R15" s="20"/>
      <c r="S15" s="20" t="s">
        <v>51</v>
      </c>
      <c r="T15" s="20" t="s">
        <v>51</v>
      </c>
    </row>
    <row r="16" spans="2:20" ht="55.2" x14ac:dyDescent="0.3">
      <c r="B16" s="119">
        <v>13</v>
      </c>
      <c r="C16" s="219"/>
      <c r="D16" s="219"/>
      <c r="E16" s="225"/>
      <c r="F16" s="226"/>
      <c r="G16" s="225"/>
      <c r="H16" s="120" t="s">
        <v>36</v>
      </c>
      <c r="I16" s="227"/>
      <c r="J16" s="227"/>
      <c r="K16" s="227"/>
      <c r="L16" s="122" t="s">
        <v>60</v>
      </c>
      <c r="M16" s="118">
        <v>300000</v>
      </c>
      <c r="N16" s="112">
        <f t="shared" si="0"/>
        <v>255000</v>
      </c>
      <c r="O16" s="20">
        <v>2022</v>
      </c>
      <c r="P16" s="20">
        <v>2025</v>
      </c>
      <c r="Q16" s="20"/>
      <c r="R16" s="20"/>
      <c r="S16" s="20" t="s">
        <v>51</v>
      </c>
      <c r="T16" s="20" t="s">
        <v>51</v>
      </c>
    </row>
    <row r="17" spans="2:20" ht="55.2" x14ac:dyDescent="0.3">
      <c r="B17" s="119">
        <v>14</v>
      </c>
      <c r="C17" s="219"/>
      <c r="D17" s="219"/>
      <c r="E17" s="225"/>
      <c r="F17" s="226"/>
      <c r="G17" s="225"/>
      <c r="H17" s="120" t="s">
        <v>55</v>
      </c>
      <c r="I17" s="227"/>
      <c r="J17" s="227"/>
      <c r="K17" s="227"/>
      <c r="L17" s="122" t="s">
        <v>59</v>
      </c>
      <c r="M17" s="118">
        <v>200000</v>
      </c>
      <c r="N17" s="112">
        <f t="shared" si="0"/>
        <v>170000</v>
      </c>
      <c r="O17" s="20">
        <v>2022</v>
      </c>
      <c r="P17" s="20">
        <v>2025</v>
      </c>
      <c r="Q17" s="20"/>
      <c r="R17" s="20"/>
      <c r="S17" s="20" t="s">
        <v>51</v>
      </c>
      <c r="T17" s="20" t="s">
        <v>51</v>
      </c>
    </row>
    <row r="18" spans="2:20" ht="54.6" customHeight="1" x14ac:dyDescent="0.3">
      <c r="B18" s="119">
        <v>15</v>
      </c>
      <c r="C18" s="230" t="s">
        <v>67</v>
      </c>
      <c r="D18" s="219" t="s">
        <v>68</v>
      </c>
      <c r="E18" s="225">
        <v>70986321</v>
      </c>
      <c r="F18" s="226" t="s">
        <v>344</v>
      </c>
      <c r="G18" s="225">
        <v>650052757</v>
      </c>
      <c r="H18" s="123" t="s">
        <v>64</v>
      </c>
      <c r="I18" s="227" t="s">
        <v>28</v>
      </c>
      <c r="J18" s="219" t="s">
        <v>29</v>
      </c>
      <c r="K18" s="219" t="s">
        <v>69</v>
      </c>
      <c r="L18" s="124" t="s">
        <v>65</v>
      </c>
      <c r="M18" s="125">
        <v>250000</v>
      </c>
      <c r="N18" s="112">
        <f t="shared" si="0"/>
        <v>212500</v>
      </c>
      <c r="O18" s="127">
        <v>2022</v>
      </c>
      <c r="P18" s="127">
        <v>2025</v>
      </c>
      <c r="Q18" s="128"/>
      <c r="R18" s="128"/>
      <c r="S18" s="127" t="s">
        <v>51</v>
      </c>
      <c r="T18" s="127" t="s">
        <v>51</v>
      </c>
    </row>
    <row r="19" spans="2:20" ht="39" customHeight="1" x14ac:dyDescent="0.3">
      <c r="B19" s="119">
        <v>16</v>
      </c>
      <c r="C19" s="230"/>
      <c r="D19" s="219"/>
      <c r="E19" s="225"/>
      <c r="F19" s="226"/>
      <c r="G19" s="225"/>
      <c r="H19" s="129" t="s">
        <v>66</v>
      </c>
      <c r="I19" s="227"/>
      <c r="J19" s="219"/>
      <c r="K19" s="219"/>
      <c r="L19" s="124" t="s">
        <v>66</v>
      </c>
      <c r="M19" s="125">
        <v>200000</v>
      </c>
      <c r="N19" s="112">
        <f t="shared" si="0"/>
        <v>170000</v>
      </c>
      <c r="O19" s="127">
        <v>2022</v>
      </c>
      <c r="P19" s="127">
        <v>2025</v>
      </c>
      <c r="Q19" s="128"/>
      <c r="R19" s="128"/>
      <c r="S19" s="127" t="s">
        <v>51</v>
      </c>
      <c r="T19" s="127" t="s">
        <v>51</v>
      </c>
    </row>
    <row r="20" spans="2:20" ht="41.4" x14ac:dyDescent="0.3">
      <c r="B20" s="119">
        <v>17</v>
      </c>
      <c r="C20" s="230" t="s">
        <v>118</v>
      </c>
      <c r="D20" s="227" t="s">
        <v>119</v>
      </c>
      <c r="E20" s="225">
        <v>71003151</v>
      </c>
      <c r="F20" s="226" t="s">
        <v>347</v>
      </c>
      <c r="G20" s="225">
        <v>650051742</v>
      </c>
      <c r="H20" s="129" t="s">
        <v>141</v>
      </c>
      <c r="I20" s="219" t="s">
        <v>28</v>
      </c>
      <c r="J20" s="219" t="s">
        <v>29</v>
      </c>
      <c r="K20" s="219" t="s">
        <v>120</v>
      </c>
      <c r="L20" s="124" t="s">
        <v>123</v>
      </c>
      <c r="M20" s="118">
        <v>2500000</v>
      </c>
      <c r="N20" s="112">
        <f t="shared" si="0"/>
        <v>2125000</v>
      </c>
      <c r="O20" s="127">
        <v>2022</v>
      </c>
      <c r="P20" s="127">
        <v>2025</v>
      </c>
      <c r="Q20" s="20"/>
      <c r="R20" s="20"/>
      <c r="S20" s="127" t="s">
        <v>51</v>
      </c>
      <c r="T20" s="127" t="s">
        <v>51</v>
      </c>
    </row>
    <row r="21" spans="2:20" ht="55.2" x14ac:dyDescent="0.3">
      <c r="B21" s="119">
        <v>18</v>
      </c>
      <c r="C21" s="230"/>
      <c r="D21" s="227"/>
      <c r="E21" s="225"/>
      <c r="F21" s="226"/>
      <c r="G21" s="225"/>
      <c r="H21" s="129" t="s">
        <v>121</v>
      </c>
      <c r="I21" s="219"/>
      <c r="J21" s="219"/>
      <c r="K21" s="219"/>
      <c r="L21" s="130" t="s">
        <v>122</v>
      </c>
      <c r="M21" s="118">
        <v>800000</v>
      </c>
      <c r="N21" s="112">
        <f t="shared" si="0"/>
        <v>680000</v>
      </c>
      <c r="O21" s="127">
        <v>2022</v>
      </c>
      <c r="P21" s="127">
        <v>2025</v>
      </c>
      <c r="Q21" s="20"/>
      <c r="R21" s="20"/>
      <c r="S21" s="127" t="s">
        <v>51</v>
      </c>
      <c r="T21" s="127" t="s">
        <v>51</v>
      </c>
    </row>
    <row r="22" spans="2:20" ht="28.8" x14ac:dyDescent="0.3">
      <c r="B22" s="119">
        <v>19</v>
      </c>
      <c r="C22" s="230"/>
      <c r="D22" s="227"/>
      <c r="E22" s="225"/>
      <c r="F22" s="226"/>
      <c r="G22" s="225"/>
      <c r="H22" s="129" t="s">
        <v>124</v>
      </c>
      <c r="I22" s="219"/>
      <c r="J22" s="219"/>
      <c r="K22" s="219"/>
      <c r="L22" s="131" t="s">
        <v>124</v>
      </c>
      <c r="M22" s="118">
        <v>1500000</v>
      </c>
      <c r="N22" s="112">
        <f t="shared" si="0"/>
        <v>1275000</v>
      </c>
      <c r="O22" s="127">
        <v>2022</v>
      </c>
      <c r="P22" s="127">
        <v>2025</v>
      </c>
      <c r="Q22" s="20"/>
      <c r="R22" s="20"/>
      <c r="S22" s="127" t="s">
        <v>51</v>
      </c>
      <c r="T22" s="127" t="s">
        <v>51</v>
      </c>
    </row>
    <row r="23" spans="2:20" ht="136.19999999999999" x14ac:dyDescent="0.3">
      <c r="B23" s="119">
        <v>20</v>
      </c>
      <c r="C23" s="132" t="s">
        <v>125</v>
      </c>
      <c r="D23" s="133" t="s">
        <v>126</v>
      </c>
      <c r="E23" s="134">
        <v>70985758</v>
      </c>
      <c r="F23" s="135" t="s">
        <v>348</v>
      </c>
      <c r="G23" s="134">
        <v>650052960</v>
      </c>
      <c r="H23" s="149" t="s">
        <v>36</v>
      </c>
      <c r="I23" s="133" t="s">
        <v>28</v>
      </c>
      <c r="J23" s="133" t="s">
        <v>29</v>
      </c>
      <c r="K23" s="133" t="s">
        <v>127</v>
      </c>
      <c r="L23" s="136" t="s">
        <v>36</v>
      </c>
      <c r="M23" s="137">
        <v>250000</v>
      </c>
      <c r="N23" s="112">
        <f t="shared" si="0"/>
        <v>212500</v>
      </c>
      <c r="O23" s="139">
        <v>2022</v>
      </c>
      <c r="P23" s="139">
        <v>2025</v>
      </c>
      <c r="Q23" s="138"/>
      <c r="R23" s="138"/>
      <c r="S23" s="139" t="s">
        <v>51</v>
      </c>
      <c r="T23" s="139" t="s">
        <v>51</v>
      </c>
    </row>
    <row r="24" spans="2:20" ht="34.799999999999997" customHeight="1" x14ac:dyDescent="0.3">
      <c r="B24" s="20">
        <v>21</v>
      </c>
      <c r="C24" s="219" t="s">
        <v>142</v>
      </c>
      <c r="D24" s="219" t="s">
        <v>143</v>
      </c>
      <c r="E24" s="225">
        <v>70944601</v>
      </c>
      <c r="F24" s="226" t="s">
        <v>351</v>
      </c>
      <c r="G24" s="225">
        <v>600099687</v>
      </c>
      <c r="H24" s="149" t="s">
        <v>137</v>
      </c>
      <c r="I24" s="227" t="s">
        <v>28</v>
      </c>
      <c r="J24" s="219" t="s">
        <v>29</v>
      </c>
      <c r="K24" s="227" t="s">
        <v>144</v>
      </c>
      <c r="L24" s="140" t="s">
        <v>138</v>
      </c>
      <c r="M24" s="118">
        <v>200000</v>
      </c>
      <c r="N24" s="112">
        <f t="shared" si="0"/>
        <v>170000</v>
      </c>
      <c r="O24" s="20">
        <v>2022</v>
      </c>
      <c r="P24" s="20">
        <v>2025</v>
      </c>
      <c r="Q24" s="20"/>
      <c r="R24" s="20"/>
      <c r="S24" s="20" t="s">
        <v>51</v>
      </c>
      <c r="T24" s="20" t="s">
        <v>51</v>
      </c>
    </row>
    <row r="25" spans="2:20" ht="34.799999999999997" customHeight="1" x14ac:dyDescent="0.3">
      <c r="B25" s="20">
        <v>22</v>
      </c>
      <c r="C25" s="219"/>
      <c r="D25" s="219"/>
      <c r="E25" s="225"/>
      <c r="F25" s="226"/>
      <c r="G25" s="225"/>
      <c r="H25" s="134" t="s">
        <v>139</v>
      </c>
      <c r="I25" s="227"/>
      <c r="J25" s="219"/>
      <c r="K25" s="227"/>
      <c r="L25" s="140" t="s">
        <v>140</v>
      </c>
      <c r="M25" s="118">
        <v>100000</v>
      </c>
      <c r="N25" s="112">
        <f t="shared" si="0"/>
        <v>85000</v>
      </c>
      <c r="O25" s="20">
        <v>2022</v>
      </c>
      <c r="P25" s="20">
        <v>2025</v>
      </c>
      <c r="Q25" s="20"/>
      <c r="R25" s="20"/>
      <c r="S25" s="20" t="s">
        <v>51</v>
      </c>
      <c r="T25" s="20" t="s">
        <v>51</v>
      </c>
    </row>
    <row r="26" spans="2:20" ht="120.6" x14ac:dyDescent="0.3">
      <c r="B26" s="20">
        <v>23</v>
      </c>
      <c r="C26" s="132" t="s">
        <v>170</v>
      </c>
      <c r="D26" s="108" t="s">
        <v>171</v>
      </c>
      <c r="E26" s="20">
        <v>71004874</v>
      </c>
      <c r="F26" s="141" t="s">
        <v>352</v>
      </c>
      <c r="G26" s="20">
        <v>650056035</v>
      </c>
      <c r="H26" s="149" t="s">
        <v>66</v>
      </c>
      <c r="I26" s="133" t="s">
        <v>28</v>
      </c>
      <c r="J26" s="133" t="s">
        <v>29</v>
      </c>
      <c r="K26" s="133" t="s">
        <v>169</v>
      </c>
      <c r="L26" s="136" t="s">
        <v>66</v>
      </c>
      <c r="M26" s="181">
        <v>250000</v>
      </c>
      <c r="N26" s="212">
        <f t="shared" si="0"/>
        <v>212500</v>
      </c>
      <c r="O26" s="20">
        <v>2022</v>
      </c>
      <c r="P26" s="20">
        <v>2025</v>
      </c>
      <c r="Q26" s="20"/>
      <c r="R26" s="20"/>
      <c r="S26" s="20" t="s">
        <v>51</v>
      </c>
      <c r="T26" s="20" t="s">
        <v>51</v>
      </c>
    </row>
    <row r="27" spans="2:20" ht="55.2" x14ac:dyDescent="0.3">
      <c r="B27" s="20">
        <v>24</v>
      </c>
      <c r="C27" s="219" t="s">
        <v>187</v>
      </c>
      <c r="D27" s="219" t="s">
        <v>175</v>
      </c>
      <c r="E27" s="225">
        <v>70997926</v>
      </c>
      <c r="F27" s="226" t="s">
        <v>358</v>
      </c>
      <c r="G27" s="225">
        <v>600099989</v>
      </c>
      <c r="H27" s="142" t="s">
        <v>177</v>
      </c>
      <c r="I27" s="229" t="s">
        <v>28</v>
      </c>
      <c r="J27" s="229" t="s">
        <v>29</v>
      </c>
      <c r="K27" s="229" t="s">
        <v>176</v>
      </c>
      <c r="L27" s="143" t="s">
        <v>183</v>
      </c>
      <c r="M27" s="118">
        <v>300000</v>
      </c>
      <c r="N27" s="112">
        <f t="shared" si="0"/>
        <v>255000</v>
      </c>
      <c r="O27" s="20">
        <v>2022</v>
      </c>
      <c r="P27" s="20">
        <v>2025</v>
      </c>
      <c r="Q27" s="20"/>
      <c r="R27" s="20"/>
      <c r="S27" s="20" t="s">
        <v>51</v>
      </c>
      <c r="T27" s="20" t="s">
        <v>51</v>
      </c>
    </row>
    <row r="28" spans="2:20" ht="28.8" x14ac:dyDescent="0.3">
      <c r="B28" s="20">
        <v>25</v>
      </c>
      <c r="C28" s="219"/>
      <c r="D28" s="219"/>
      <c r="E28" s="225"/>
      <c r="F28" s="226"/>
      <c r="G28" s="225"/>
      <c r="H28" s="142" t="s">
        <v>178</v>
      </c>
      <c r="I28" s="229"/>
      <c r="J28" s="229"/>
      <c r="K28" s="229"/>
      <c r="L28" s="143" t="s">
        <v>178</v>
      </c>
      <c r="M28" s="118">
        <v>500000</v>
      </c>
      <c r="N28" s="112">
        <f t="shared" si="0"/>
        <v>425000</v>
      </c>
      <c r="O28" s="20">
        <v>2022</v>
      </c>
      <c r="P28" s="20">
        <v>2025</v>
      </c>
      <c r="Q28" s="20"/>
      <c r="R28" s="20"/>
      <c r="S28" s="20" t="s">
        <v>51</v>
      </c>
      <c r="T28" s="20" t="s">
        <v>51</v>
      </c>
    </row>
    <row r="29" spans="2:20" ht="28.8" x14ac:dyDescent="0.3">
      <c r="B29" s="20">
        <v>26</v>
      </c>
      <c r="C29" s="219"/>
      <c r="D29" s="219"/>
      <c r="E29" s="225"/>
      <c r="F29" s="226"/>
      <c r="G29" s="225"/>
      <c r="H29" s="142" t="s">
        <v>179</v>
      </c>
      <c r="I29" s="229"/>
      <c r="J29" s="229"/>
      <c r="K29" s="229"/>
      <c r="L29" s="143" t="s">
        <v>184</v>
      </c>
      <c r="M29" s="118">
        <v>500000</v>
      </c>
      <c r="N29" s="112">
        <f t="shared" si="0"/>
        <v>425000</v>
      </c>
      <c r="O29" s="20">
        <v>2021</v>
      </c>
      <c r="P29" s="20">
        <v>2025</v>
      </c>
      <c r="Q29" s="20"/>
      <c r="R29" s="20"/>
      <c r="S29" s="144" t="s">
        <v>186</v>
      </c>
      <c r="T29" s="20" t="s">
        <v>51</v>
      </c>
    </row>
    <row r="30" spans="2:20" x14ac:dyDescent="0.3">
      <c r="B30" s="20">
        <v>27</v>
      </c>
      <c r="C30" s="219"/>
      <c r="D30" s="219"/>
      <c r="E30" s="225"/>
      <c r="F30" s="226"/>
      <c r="G30" s="225"/>
      <c r="H30" s="142" t="s">
        <v>180</v>
      </c>
      <c r="I30" s="229"/>
      <c r="J30" s="229"/>
      <c r="K30" s="229"/>
      <c r="L30" s="143" t="s">
        <v>180</v>
      </c>
      <c r="M30" s="118">
        <v>1200000</v>
      </c>
      <c r="N30" s="112">
        <f t="shared" si="0"/>
        <v>1020000</v>
      </c>
      <c r="O30" s="20">
        <v>2022</v>
      </c>
      <c r="P30" s="20">
        <v>2025</v>
      </c>
      <c r="Q30" s="20"/>
      <c r="R30" s="20"/>
      <c r="S30" s="20" t="s">
        <v>51</v>
      </c>
      <c r="T30" s="20" t="s">
        <v>51</v>
      </c>
    </row>
    <row r="31" spans="2:20" x14ac:dyDescent="0.3">
      <c r="B31" s="20">
        <v>28</v>
      </c>
      <c r="C31" s="219"/>
      <c r="D31" s="219"/>
      <c r="E31" s="225"/>
      <c r="F31" s="226"/>
      <c r="G31" s="225"/>
      <c r="H31" s="142" t="s">
        <v>181</v>
      </c>
      <c r="I31" s="229"/>
      <c r="J31" s="229"/>
      <c r="K31" s="229"/>
      <c r="L31" s="143" t="s">
        <v>181</v>
      </c>
      <c r="M31" s="118">
        <v>600000</v>
      </c>
      <c r="N31" s="112">
        <f t="shared" si="0"/>
        <v>510000</v>
      </c>
      <c r="O31" s="20">
        <v>2022</v>
      </c>
      <c r="P31" s="20">
        <v>2025</v>
      </c>
      <c r="Q31" s="20"/>
      <c r="R31" s="20"/>
      <c r="S31" s="20" t="s">
        <v>51</v>
      </c>
      <c r="T31" s="20" t="s">
        <v>51</v>
      </c>
    </row>
    <row r="32" spans="2:20" ht="27.6" x14ac:dyDescent="0.3">
      <c r="B32" s="20">
        <v>29</v>
      </c>
      <c r="C32" s="219"/>
      <c r="D32" s="219"/>
      <c r="E32" s="225"/>
      <c r="F32" s="226"/>
      <c r="G32" s="225"/>
      <c r="H32" s="142" t="s">
        <v>182</v>
      </c>
      <c r="I32" s="229"/>
      <c r="J32" s="229"/>
      <c r="K32" s="229"/>
      <c r="L32" s="143" t="s">
        <v>185</v>
      </c>
      <c r="M32" s="118">
        <v>300000</v>
      </c>
      <c r="N32" s="112">
        <f t="shared" si="0"/>
        <v>255000</v>
      </c>
      <c r="O32" s="20">
        <v>2022</v>
      </c>
      <c r="P32" s="20">
        <v>2025</v>
      </c>
      <c r="Q32" s="20"/>
      <c r="R32" s="20"/>
      <c r="S32" s="20" t="s">
        <v>51</v>
      </c>
      <c r="T32" s="20" t="s">
        <v>51</v>
      </c>
    </row>
    <row r="33" spans="2:20" ht="41.4" x14ac:dyDescent="0.3">
      <c r="B33" s="20">
        <v>30</v>
      </c>
      <c r="C33" s="219" t="s">
        <v>195</v>
      </c>
      <c r="D33" s="227" t="s">
        <v>196</v>
      </c>
      <c r="E33" s="225">
        <v>75017342</v>
      </c>
      <c r="F33" s="226" t="s">
        <v>356</v>
      </c>
      <c r="G33" s="225">
        <v>600100375</v>
      </c>
      <c r="H33" s="145" t="s">
        <v>189</v>
      </c>
      <c r="I33" s="227" t="s">
        <v>28</v>
      </c>
      <c r="J33" s="227" t="s">
        <v>29</v>
      </c>
      <c r="K33" s="227" t="s">
        <v>197</v>
      </c>
      <c r="L33" s="146" t="s">
        <v>42</v>
      </c>
      <c r="M33" s="118">
        <v>300000</v>
      </c>
      <c r="N33" s="112">
        <f t="shared" si="0"/>
        <v>255000</v>
      </c>
      <c r="O33" s="20">
        <v>2021</v>
      </c>
      <c r="P33" s="20">
        <v>2025</v>
      </c>
      <c r="Q33" s="20"/>
      <c r="R33" s="20"/>
      <c r="S33" s="40" t="s">
        <v>194</v>
      </c>
      <c r="T33" s="20" t="s">
        <v>51</v>
      </c>
    </row>
    <row r="34" spans="2:20" ht="55.2" x14ac:dyDescent="0.3">
      <c r="B34" s="20">
        <v>31</v>
      </c>
      <c r="C34" s="219"/>
      <c r="D34" s="227"/>
      <c r="E34" s="225"/>
      <c r="F34" s="226"/>
      <c r="G34" s="225"/>
      <c r="H34" s="145" t="s">
        <v>190</v>
      </c>
      <c r="I34" s="227"/>
      <c r="J34" s="227"/>
      <c r="K34" s="227"/>
      <c r="L34" s="146" t="s">
        <v>192</v>
      </c>
      <c r="M34" s="118">
        <v>3000000</v>
      </c>
      <c r="N34" s="112">
        <f t="shared" si="0"/>
        <v>2550000</v>
      </c>
      <c r="O34" s="20">
        <v>2021</v>
      </c>
      <c r="P34" s="20">
        <v>2025</v>
      </c>
      <c r="Q34" s="20"/>
      <c r="R34" s="20"/>
      <c r="S34" s="20" t="s">
        <v>51</v>
      </c>
      <c r="T34" s="20" t="s">
        <v>51</v>
      </c>
    </row>
    <row r="35" spans="2:20" ht="43.2" x14ac:dyDescent="0.3">
      <c r="B35" s="20">
        <v>32</v>
      </c>
      <c r="C35" s="219"/>
      <c r="D35" s="227"/>
      <c r="E35" s="225"/>
      <c r="F35" s="226"/>
      <c r="G35" s="225"/>
      <c r="H35" s="145" t="s">
        <v>191</v>
      </c>
      <c r="I35" s="227"/>
      <c r="J35" s="227"/>
      <c r="K35" s="227"/>
      <c r="L35" s="146" t="s">
        <v>193</v>
      </c>
      <c r="M35" s="118">
        <v>500000</v>
      </c>
      <c r="N35" s="112">
        <f t="shared" si="0"/>
        <v>425000</v>
      </c>
      <c r="O35" s="20">
        <v>2021</v>
      </c>
      <c r="P35" s="20">
        <v>2025</v>
      </c>
      <c r="Q35" s="20"/>
      <c r="R35" s="20"/>
      <c r="S35" s="20" t="s">
        <v>51</v>
      </c>
      <c r="T35" s="20" t="s">
        <v>51</v>
      </c>
    </row>
    <row r="36" spans="2:20" ht="28.8" x14ac:dyDescent="0.3">
      <c r="B36" s="20">
        <v>33</v>
      </c>
      <c r="C36" s="219" t="s">
        <v>206</v>
      </c>
      <c r="D36" s="219" t="s">
        <v>207</v>
      </c>
      <c r="E36" s="225">
        <v>71011731</v>
      </c>
      <c r="F36" s="226" t="s">
        <v>355</v>
      </c>
      <c r="G36" s="225">
        <v>650052081</v>
      </c>
      <c r="H36" s="147" t="s">
        <v>211</v>
      </c>
      <c r="I36" s="227" t="s">
        <v>28</v>
      </c>
      <c r="J36" s="227" t="s">
        <v>29</v>
      </c>
      <c r="K36" s="227" t="s">
        <v>205</v>
      </c>
      <c r="L36" s="148" t="s">
        <v>211</v>
      </c>
      <c r="M36" s="118">
        <v>2500000</v>
      </c>
      <c r="N36" s="112">
        <f t="shared" si="0"/>
        <v>2125000</v>
      </c>
      <c r="O36" s="20">
        <v>2022</v>
      </c>
      <c r="P36" s="20">
        <v>2025</v>
      </c>
      <c r="Q36" s="20" t="s">
        <v>90</v>
      </c>
      <c r="R36" s="20"/>
      <c r="S36" s="20" t="s">
        <v>51</v>
      </c>
      <c r="T36" s="20" t="s">
        <v>51</v>
      </c>
    </row>
    <row r="37" spans="2:20" ht="41.4" x14ac:dyDescent="0.3">
      <c r="B37" s="20">
        <v>34</v>
      </c>
      <c r="C37" s="219"/>
      <c r="D37" s="219"/>
      <c r="E37" s="225"/>
      <c r="F37" s="226"/>
      <c r="G37" s="225"/>
      <c r="H37" s="149" t="s">
        <v>200</v>
      </c>
      <c r="I37" s="227"/>
      <c r="J37" s="227"/>
      <c r="K37" s="227"/>
      <c r="L37" s="122" t="s">
        <v>42</v>
      </c>
      <c r="M37" s="118">
        <v>250000</v>
      </c>
      <c r="N37" s="112">
        <f t="shared" si="0"/>
        <v>212500</v>
      </c>
      <c r="O37" s="20">
        <v>2022</v>
      </c>
      <c r="P37" s="20">
        <v>2025</v>
      </c>
      <c r="Q37" s="20"/>
      <c r="R37" s="20"/>
      <c r="S37" s="20" t="s">
        <v>51</v>
      </c>
      <c r="T37" s="20" t="s">
        <v>51</v>
      </c>
    </row>
    <row r="38" spans="2:20" ht="28.8" x14ac:dyDescent="0.3">
      <c r="B38" s="20">
        <v>35</v>
      </c>
      <c r="C38" s="219"/>
      <c r="D38" s="219"/>
      <c r="E38" s="225"/>
      <c r="F38" s="226"/>
      <c r="G38" s="225"/>
      <c r="H38" s="149" t="s">
        <v>201</v>
      </c>
      <c r="I38" s="227"/>
      <c r="J38" s="227"/>
      <c r="K38" s="227"/>
      <c r="L38" s="143" t="s">
        <v>198</v>
      </c>
      <c r="M38" s="118">
        <v>1500000</v>
      </c>
      <c r="N38" s="112">
        <f t="shared" si="0"/>
        <v>1275000</v>
      </c>
      <c r="O38" s="20">
        <v>2022</v>
      </c>
      <c r="P38" s="20">
        <v>2025</v>
      </c>
      <c r="Q38" s="20"/>
      <c r="R38" s="20"/>
      <c r="S38" s="20" t="s">
        <v>51</v>
      </c>
      <c r="T38" s="20" t="s">
        <v>51</v>
      </c>
    </row>
    <row r="39" spans="2:20" ht="43.2" x14ac:dyDescent="0.3">
      <c r="B39" s="20">
        <v>36</v>
      </c>
      <c r="C39" s="219"/>
      <c r="D39" s="219"/>
      <c r="E39" s="225"/>
      <c r="F39" s="226"/>
      <c r="G39" s="225"/>
      <c r="H39" s="149" t="s">
        <v>202</v>
      </c>
      <c r="I39" s="227"/>
      <c r="J39" s="227"/>
      <c r="K39" s="227"/>
      <c r="L39" s="143" t="s">
        <v>199</v>
      </c>
      <c r="M39" s="181">
        <v>5000000</v>
      </c>
      <c r="N39" s="212">
        <f t="shared" si="0"/>
        <v>4250000</v>
      </c>
      <c r="O39" s="20">
        <v>2022</v>
      </c>
      <c r="P39" s="20">
        <v>2025</v>
      </c>
      <c r="Q39" s="20"/>
      <c r="R39" s="20"/>
      <c r="S39" s="20" t="s">
        <v>51</v>
      </c>
      <c r="T39" s="20" t="s">
        <v>51</v>
      </c>
    </row>
    <row r="40" spans="2:20" ht="28.8" x14ac:dyDescent="0.3">
      <c r="B40" s="20">
        <v>37</v>
      </c>
      <c r="C40" s="219" t="s">
        <v>227</v>
      </c>
      <c r="D40" s="219" t="s">
        <v>228</v>
      </c>
      <c r="E40" s="225">
        <v>70995125</v>
      </c>
      <c r="F40" s="226" t="s">
        <v>357</v>
      </c>
      <c r="G40" s="225">
        <v>600099725</v>
      </c>
      <c r="H40" s="126" t="s">
        <v>222</v>
      </c>
      <c r="I40" s="219" t="s">
        <v>28</v>
      </c>
      <c r="J40" s="219" t="s">
        <v>29</v>
      </c>
      <c r="K40" s="219" t="s">
        <v>229</v>
      </c>
      <c r="L40" s="136" t="s">
        <v>224</v>
      </c>
      <c r="M40" s="118">
        <v>500000</v>
      </c>
      <c r="N40" s="112">
        <f t="shared" si="0"/>
        <v>425000</v>
      </c>
      <c r="O40" s="20">
        <v>2022</v>
      </c>
      <c r="P40" s="20">
        <v>2025</v>
      </c>
      <c r="Q40" s="20"/>
      <c r="R40" s="20"/>
      <c r="S40" s="20" t="s">
        <v>51</v>
      </c>
      <c r="T40" s="20" t="s">
        <v>51</v>
      </c>
    </row>
    <row r="41" spans="2:20" ht="28.8" x14ac:dyDescent="0.3">
      <c r="B41" s="20">
        <v>38</v>
      </c>
      <c r="C41" s="219"/>
      <c r="D41" s="219"/>
      <c r="E41" s="225"/>
      <c r="F41" s="226"/>
      <c r="G41" s="225"/>
      <c r="H41" s="126" t="s">
        <v>203</v>
      </c>
      <c r="I41" s="219"/>
      <c r="J41" s="219"/>
      <c r="K41" s="219"/>
      <c r="L41" s="136" t="s">
        <v>203</v>
      </c>
      <c r="M41" s="118">
        <v>500000</v>
      </c>
      <c r="N41" s="112">
        <f t="shared" si="0"/>
        <v>425000</v>
      </c>
      <c r="O41" s="20">
        <v>2022</v>
      </c>
      <c r="P41" s="20">
        <v>2025</v>
      </c>
      <c r="Q41" s="20"/>
      <c r="R41" s="20"/>
      <c r="S41" s="20" t="s">
        <v>51</v>
      </c>
      <c r="T41" s="20" t="s">
        <v>51</v>
      </c>
    </row>
    <row r="42" spans="2:20" ht="28.8" x14ac:dyDescent="0.3">
      <c r="B42" s="20">
        <v>39</v>
      </c>
      <c r="C42" s="219"/>
      <c r="D42" s="219"/>
      <c r="E42" s="225"/>
      <c r="F42" s="226"/>
      <c r="G42" s="225"/>
      <c r="H42" s="126" t="s">
        <v>204</v>
      </c>
      <c r="I42" s="219"/>
      <c r="J42" s="219"/>
      <c r="K42" s="219"/>
      <c r="L42" s="136" t="s">
        <v>225</v>
      </c>
      <c r="M42" s="118">
        <v>500000</v>
      </c>
      <c r="N42" s="112">
        <f t="shared" si="0"/>
        <v>425000</v>
      </c>
      <c r="O42" s="20">
        <v>2022</v>
      </c>
      <c r="P42" s="20">
        <v>2025</v>
      </c>
      <c r="Q42" s="20"/>
      <c r="R42" s="20"/>
      <c r="S42" s="20" t="s">
        <v>51</v>
      </c>
      <c r="T42" s="20" t="s">
        <v>51</v>
      </c>
    </row>
    <row r="43" spans="2:20" ht="28.8" x14ac:dyDescent="0.3">
      <c r="B43" s="20">
        <v>40</v>
      </c>
      <c r="C43" s="219"/>
      <c r="D43" s="219"/>
      <c r="E43" s="225"/>
      <c r="F43" s="226"/>
      <c r="G43" s="225"/>
      <c r="H43" s="126" t="s">
        <v>223</v>
      </c>
      <c r="I43" s="219"/>
      <c r="J43" s="219"/>
      <c r="K43" s="219"/>
      <c r="L43" s="136" t="s">
        <v>226</v>
      </c>
      <c r="M43" s="118">
        <v>800000</v>
      </c>
      <c r="N43" s="112">
        <f t="shared" si="0"/>
        <v>680000</v>
      </c>
      <c r="O43" s="20">
        <v>2022</v>
      </c>
      <c r="P43" s="20">
        <v>2025</v>
      </c>
      <c r="Q43" s="20"/>
      <c r="R43" s="20"/>
      <c r="S43" s="20" t="s">
        <v>51</v>
      </c>
      <c r="T43" s="20" t="s">
        <v>51</v>
      </c>
    </row>
    <row r="44" spans="2:20" ht="41.4" x14ac:dyDescent="0.3">
      <c r="B44" s="20">
        <v>41</v>
      </c>
      <c r="C44" s="219" t="s">
        <v>265</v>
      </c>
      <c r="D44" s="219" t="s">
        <v>242</v>
      </c>
      <c r="E44" s="225">
        <v>70880611</v>
      </c>
      <c r="F44" s="226" t="s">
        <v>359</v>
      </c>
      <c r="G44" s="225">
        <v>600099555</v>
      </c>
      <c r="H44" s="150" t="s">
        <v>190</v>
      </c>
      <c r="I44" s="219" t="s">
        <v>28</v>
      </c>
      <c r="J44" s="219" t="s">
        <v>29</v>
      </c>
      <c r="K44" s="219" t="s">
        <v>29</v>
      </c>
      <c r="L44" s="151" t="s">
        <v>260</v>
      </c>
      <c r="M44" s="118">
        <v>2500000</v>
      </c>
      <c r="N44" s="112">
        <f t="shared" si="0"/>
        <v>2125000</v>
      </c>
      <c r="O44" s="20">
        <v>2019</v>
      </c>
      <c r="P44" s="20">
        <v>2025</v>
      </c>
      <c r="Q44" s="20"/>
      <c r="R44" s="20"/>
      <c r="S44" s="20" t="s">
        <v>51</v>
      </c>
      <c r="T44" s="20" t="s">
        <v>51</v>
      </c>
    </row>
    <row r="45" spans="2:20" ht="43.2" x14ac:dyDescent="0.3">
      <c r="B45" s="20">
        <v>42</v>
      </c>
      <c r="C45" s="219"/>
      <c r="D45" s="219"/>
      <c r="E45" s="225"/>
      <c r="F45" s="226"/>
      <c r="G45" s="225"/>
      <c r="H45" s="150" t="s">
        <v>259</v>
      </c>
      <c r="I45" s="219"/>
      <c r="J45" s="219"/>
      <c r="K45" s="219"/>
      <c r="L45" s="151" t="s">
        <v>259</v>
      </c>
      <c r="M45" s="118">
        <v>2500000</v>
      </c>
      <c r="N45" s="112">
        <f t="shared" si="0"/>
        <v>2125000</v>
      </c>
      <c r="O45" s="20">
        <v>2019</v>
      </c>
      <c r="P45" s="20">
        <v>2025</v>
      </c>
      <c r="Q45" s="20"/>
      <c r="R45" s="20"/>
      <c r="S45" s="20" t="s">
        <v>51</v>
      </c>
      <c r="T45" s="20" t="s">
        <v>51</v>
      </c>
    </row>
    <row r="46" spans="2:20" ht="43.2" x14ac:dyDescent="0.3">
      <c r="B46" s="20">
        <v>43</v>
      </c>
      <c r="C46" s="219"/>
      <c r="D46" s="219"/>
      <c r="E46" s="225"/>
      <c r="F46" s="226"/>
      <c r="G46" s="225"/>
      <c r="H46" s="150" t="s">
        <v>261</v>
      </c>
      <c r="I46" s="219"/>
      <c r="J46" s="219"/>
      <c r="K46" s="219"/>
      <c r="L46" s="146" t="s">
        <v>42</v>
      </c>
      <c r="M46" s="118">
        <v>2000000</v>
      </c>
      <c r="N46" s="112">
        <f t="shared" si="0"/>
        <v>1700000</v>
      </c>
      <c r="O46" s="20">
        <v>2020</v>
      </c>
      <c r="P46" s="20">
        <v>2025</v>
      </c>
      <c r="Q46" s="20"/>
      <c r="R46" s="20"/>
      <c r="S46" s="20" t="s">
        <v>51</v>
      </c>
      <c r="T46" s="20" t="s">
        <v>51</v>
      </c>
    </row>
    <row r="47" spans="2:20" ht="57.6" x14ac:dyDescent="0.3">
      <c r="B47" s="20">
        <v>44</v>
      </c>
      <c r="C47" s="219"/>
      <c r="D47" s="219"/>
      <c r="E47" s="225"/>
      <c r="F47" s="226"/>
      <c r="G47" s="225"/>
      <c r="H47" s="150" t="s">
        <v>262</v>
      </c>
      <c r="I47" s="219"/>
      <c r="J47" s="219"/>
      <c r="K47" s="219"/>
      <c r="L47" s="146" t="s">
        <v>262</v>
      </c>
      <c r="M47" s="118">
        <v>2000000</v>
      </c>
      <c r="N47" s="112">
        <f t="shared" si="0"/>
        <v>1700000</v>
      </c>
      <c r="O47" s="20">
        <v>2019</v>
      </c>
      <c r="P47" s="20">
        <v>2025</v>
      </c>
      <c r="Q47" s="20"/>
      <c r="R47" s="20"/>
      <c r="S47" s="20" t="s">
        <v>51</v>
      </c>
      <c r="T47" s="20" t="s">
        <v>51</v>
      </c>
    </row>
    <row r="48" spans="2:20" ht="60.6" customHeight="1" x14ac:dyDescent="0.3">
      <c r="B48" s="20">
        <v>45</v>
      </c>
      <c r="C48" s="219" t="s">
        <v>266</v>
      </c>
      <c r="D48" s="219" t="s">
        <v>242</v>
      </c>
      <c r="E48" s="225">
        <v>70880603</v>
      </c>
      <c r="F48" s="226" t="s">
        <v>360</v>
      </c>
      <c r="G48" s="225">
        <v>600100308</v>
      </c>
      <c r="H48" s="142" t="s">
        <v>263</v>
      </c>
      <c r="I48" s="228" t="s">
        <v>28</v>
      </c>
      <c r="J48" s="228" t="s">
        <v>29</v>
      </c>
      <c r="K48" s="228" t="s">
        <v>29</v>
      </c>
      <c r="L48" s="143" t="s">
        <v>263</v>
      </c>
      <c r="M48" s="118">
        <v>2000000</v>
      </c>
      <c r="N48" s="112">
        <f t="shared" si="0"/>
        <v>1700000</v>
      </c>
      <c r="O48" s="127">
        <v>2019</v>
      </c>
      <c r="P48" s="127">
        <v>2025</v>
      </c>
      <c r="Q48" s="20"/>
      <c r="R48" s="20"/>
      <c r="S48" s="20" t="s">
        <v>51</v>
      </c>
      <c r="T48" s="20" t="s">
        <v>51</v>
      </c>
    </row>
    <row r="49" spans="2:20" ht="56.4" customHeight="1" x14ac:dyDescent="0.3">
      <c r="B49" s="20">
        <v>46</v>
      </c>
      <c r="C49" s="219"/>
      <c r="D49" s="219"/>
      <c r="E49" s="225"/>
      <c r="F49" s="226"/>
      <c r="G49" s="225"/>
      <c r="H49" s="142" t="s">
        <v>264</v>
      </c>
      <c r="I49" s="228"/>
      <c r="J49" s="228"/>
      <c r="K49" s="228"/>
      <c r="L49" s="143" t="s">
        <v>42</v>
      </c>
      <c r="M49" s="118">
        <v>200000</v>
      </c>
      <c r="N49" s="112">
        <f t="shared" si="0"/>
        <v>170000</v>
      </c>
      <c r="O49" s="127">
        <v>2020</v>
      </c>
      <c r="P49" s="127">
        <v>2025</v>
      </c>
      <c r="Q49" s="20"/>
      <c r="R49" s="20"/>
      <c r="S49" s="20" t="s">
        <v>51</v>
      </c>
      <c r="T49" s="20" t="s">
        <v>51</v>
      </c>
    </row>
    <row r="50" spans="2:20" ht="49.8" customHeight="1" x14ac:dyDescent="0.3">
      <c r="B50" s="20">
        <v>47</v>
      </c>
      <c r="C50" s="219" t="s">
        <v>272</v>
      </c>
      <c r="D50" s="219" t="s">
        <v>271</v>
      </c>
      <c r="E50" s="225">
        <v>75001861</v>
      </c>
      <c r="F50" s="226" t="s">
        <v>361</v>
      </c>
      <c r="G50" s="225">
        <v>650056451</v>
      </c>
      <c r="H50" s="150" t="s">
        <v>141</v>
      </c>
      <c r="I50" s="219" t="s">
        <v>28</v>
      </c>
      <c r="J50" s="219" t="s">
        <v>29</v>
      </c>
      <c r="K50" s="219" t="s">
        <v>270</v>
      </c>
      <c r="L50" s="146" t="s">
        <v>405</v>
      </c>
      <c r="M50" s="181">
        <v>1500000</v>
      </c>
      <c r="N50" s="212">
        <f t="shared" si="0"/>
        <v>1275000</v>
      </c>
      <c r="O50" s="127">
        <v>2021</v>
      </c>
      <c r="P50" s="127">
        <v>2025</v>
      </c>
      <c r="Q50" s="20"/>
      <c r="R50" s="20"/>
      <c r="S50" s="20" t="s">
        <v>51</v>
      </c>
      <c r="T50" s="20" t="s">
        <v>51</v>
      </c>
    </row>
    <row r="51" spans="2:20" ht="52.8" customHeight="1" x14ac:dyDescent="0.3">
      <c r="B51" s="20">
        <v>48</v>
      </c>
      <c r="C51" s="219"/>
      <c r="D51" s="219"/>
      <c r="E51" s="225"/>
      <c r="F51" s="226"/>
      <c r="G51" s="225"/>
      <c r="H51" s="150" t="s">
        <v>121</v>
      </c>
      <c r="I51" s="219"/>
      <c r="J51" s="219"/>
      <c r="K51" s="219"/>
      <c r="L51" s="146" t="s">
        <v>273</v>
      </c>
      <c r="M51" s="118">
        <v>300000</v>
      </c>
      <c r="N51" s="112">
        <f t="shared" si="0"/>
        <v>255000</v>
      </c>
      <c r="O51" s="127">
        <v>2021</v>
      </c>
      <c r="P51" s="127">
        <v>2025</v>
      </c>
      <c r="Q51" s="20"/>
      <c r="R51" s="20"/>
      <c r="S51" s="20" t="s">
        <v>51</v>
      </c>
      <c r="T51" s="20" t="s">
        <v>51</v>
      </c>
    </row>
    <row r="52" spans="2:20" ht="28.8" x14ac:dyDescent="0.3">
      <c r="B52" s="20">
        <v>49</v>
      </c>
      <c r="C52" s="219" t="s">
        <v>275</v>
      </c>
      <c r="D52" s="219" t="s">
        <v>276</v>
      </c>
      <c r="E52" s="225">
        <v>72029579</v>
      </c>
      <c r="F52" s="226" t="s">
        <v>370</v>
      </c>
      <c r="G52" s="225">
        <v>691000824</v>
      </c>
      <c r="H52" s="152" t="s">
        <v>190</v>
      </c>
      <c r="I52" s="227" t="s">
        <v>28</v>
      </c>
      <c r="J52" s="227" t="s">
        <v>29</v>
      </c>
      <c r="K52" s="227" t="s">
        <v>277</v>
      </c>
      <c r="L52" s="146" t="s">
        <v>190</v>
      </c>
      <c r="M52" s="118">
        <v>25000000</v>
      </c>
      <c r="N52" s="112">
        <f t="shared" si="0"/>
        <v>21250000</v>
      </c>
      <c r="O52" s="127">
        <v>2021</v>
      </c>
      <c r="P52" s="127">
        <v>2025</v>
      </c>
      <c r="Q52" s="20" t="s">
        <v>90</v>
      </c>
      <c r="R52" s="20"/>
      <c r="S52" s="20" t="s">
        <v>51</v>
      </c>
      <c r="T52" s="20" t="s">
        <v>51</v>
      </c>
    </row>
    <row r="53" spans="2:20" ht="41.4" x14ac:dyDescent="0.3">
      <c r="B53" s="20">
        <v>50</v>
      </c>
      <c r="C53" s="219"/>
      <c r="D53" s="219"/>
      <c r="E53" s="225"/>
      <c r="F53" s="226"/>
      <c r="G53" s="225"/>
      <c r="H53" s="150" t="s">
        <v>189</v>
      </c>
      <c r="I53" s="227"/>
      <c r="J53" s="227"/>
      <c r="K53" s="227"/>
      <c r="L53" s="146" t="s">
        <v>42</v>
      </c>
      <c r="M53" s="118">
        <v>200000</v>
      </c>
      <c r="N53" s="112">
        <f t="shared" si="0"/>
        <v>170000</v>
      </c>
      <c r="O53" s="127">
        <v>2021</v>
      </c>
      <c r="P53" s="127">
        <v>2025</v>
      </c>
      <c r="Q53" s="20"/>
      <c r="R53" s="20"/>
      <c r="S53" s="20" t="s">
        <v>51</v>
      </c>
      <c r="T53" s="20" t="s">
        <v>51</v>
      </c>
    </row>
    <row r="54" spans="2:20" ht="28.8" x14ac:dyDescent="0.3">
      <c r="B54" s="20">
        <v>51</v>
      </c>
      <c r="C54" s="219"/>
      <c r="D54" s="219"/>
      <c r="E54" s="225"/>
      <c r="F54" s="226"/>
      <c r="G54" s="225"/>
      <c r="H54" s="150" t="s">
        <v>66</v>
      </c>
      <c r="I54" s="227"/>
      <c r="J54" s="227"/>
      <c r="K54" s="227"/>
      <c r="L54" s="146" t="s">
        <v>66</v>
      </c>
      <c r="M54" s="118">
        <v>100000</v>
      </c>
      <c r="N54" s="112">
        <f t="shared" si="0"/>
        <v>85000</v>
      </c>
      <c r="O54" s="127">
        <v>2021</v>
      </c>
      <c r="P54" s="127">
        <v>2025</v>
      </c>
      <c r="Q54" s="20"/>
      <c r="R54" s="20"/>
      <c r="S54" s="20" t="s">
        <v>51</v>
      </c>
      <c r="T54" s="20" t="s">
        <v>51</v>
      </c>
    </row>
    <row r="55" spans="2:20" x14ac:dyDescent="0.3">
      <c r="B55" s="20">
        <v>52</v>
      </c>
      <c r="C55" s="219"/>
      <c r="D55" s="219"/>
      <c r="E55" s="225"/>
      <c r="F55" s="226"/>
      <c r="G55" s="225"/>
      <c r="H55" s="150" t="s">
        <v>182</v>
      </c>
      <c r="I55" s="227"/>
      <c r="J55" s="227"/>
      <c r="K55" s="227"/>
      <c r="L55" s="146" t="s">
        <v>274</v>
      </c>
      <c r="M55" s="118">
        <v>2000000</v>
      </c>
      <c r="N55" s="112">
        <f t="shared" si="0"/>
        <v>1700000</v>
      </c>
      <c r="O55" s="127">
        <v>2021</v>
      </c>
      <c r="P55" s="127">
        <v>2025</v>
      </c>
      <c r="Q55" s="20"/>
      <c r="R55" s="20"/>
      <c r="S55" s="20" t="s">
        <v>51</v>
      </c>
      <c r="T55" s="20" t="s">
        <v>51</v>
      </c>
    </row>
    <row r="56" spans="2:20" ht="28.8" x14ac:dyDescent="0.3">
      <c r="B56" s="20">
        <v>53</v>
      </c>
      <c r="C56" s="219" t="s">
        <v>284</v>
      </c>
      <c r="D56" s="219" t="s">
        <v>285</v>
      </c>
      <c r="E56" s="225">
        <v>75019094</v>
      </c>
      <c r="F56" s="226" t="s">
        <v>368</v>
      </c>
      <c r="G56" s="225">
        <v>650047753</v>
      </c>
      <c r="H56" s="150" t="s">
        <v>278</v>
      </c>
      <c r="I56" s="219" t="s">
        <v>28</v>
      </c>
      <c r="J56" s="219" t="s">
        <v>29</v>
      </c>
      <c r="K56" s="219" t="s">
        <v>286</v>
      </c>
      <c r="L56" s="146" t="s">
        <v>281</v>
      </c>
      <c r="M56" s="118">
        <v>100000</v>
      </c>
      <c r="N56" s="112">
        <f t="shared" si="0"/>
        <v>85000</v>
      </c>
      <c r="O56" s="20">
        <v>2022</v>
      </c>
      <c r="P56" s="20">
        <v>2025</v>
      </c>
      <c r="Q56" s="20"/>
      <c r="R56" s="20"/>
      <c r="S56" s="20" t="s">
        <v>51</v>
      </c>
      <c r="T56" s="20" t="s">
        <v>51</v>
      </c>
    </row>
    <row r="57" spans="2:20" ht="28.8" x14ac:dyDescent="0.3">
      <c r="B57" s="20">
        <v>54</v>
      </c>
      <c r="C57" s="219"/>
      <c r="D57" s="219"/>
      <c r="E57" s="225"/>
      <c r="F57" s="226"/>
      <c r="G57" s="225"/>
      <c r="H57" s="150" t="s">
        <v>279</v>
      </c>
      <c r="I57" s="219"/>
      <c r="J57" s="219"/>
      <c r="K57" s="219"/>
      <c r="L57" s="146" t="s">
        <v>282</v>
      </c>
      <c r="M57" s="118">
        <v>300000</v>
      </c>
      <c r="N57" s="112">
        <f t="shared" si="0"/>
        <v>255000</v>
      </c>
      <c r="O57" s="20">
        <v>2022</v>
      </c>
      <c r="P57" s="20">
        <v>2025</v>
      </c>
      <c r="Q57" s="20"/>
      <c r="R57" s="20"/>
      <c r="S57" s="20" t="s">
        <v>51</v>
      </c>
      <c r="T57" s="20" t="s">
        <v>51</v>
      </c>
    </row>
    <row r="58" spans="2:20" ht="28.8" customHeight="1" x14ac:dyDescent="0.3">
      <c r="B58" s="20">
        <v>55</v>
      </c>
      <c r="C58" s="219"/>
      <c r="D58" s="219"/>
      <c r="E58" s="225"/>
      <c r="F58" s="226"/>
      <c r="G58" s="225"/>
      <c r="H58" s="150" t="s">
        <v>280</v>
      </c>
      <c r="I58" s="219"/>
      <c r="J58" s="219"/>
      <c r="K58" s="219"/>
      <c r="L58" s="146" t="s">
        <v>283</v>
      </c>
      <c r="M58" s="118">
        <v>1000000</v>
      </c>
      <c r="N58" s="112">
        <f t="shared" si="0"/>
        <v>850000</v>
      </c>
      <c r="O58" s="20">
        <v>2022</v>
      </c>
      <c r="P58" s="20">
        <v>2025</v>
      </c>
      <c r="Q58" s="20"/>
      <c r="R58" s="20"/>
      <c r="S58" s="20" t="s">
        <v>51</v>
      </c>
      <c r="T58" s="20" t="s">
        <v>51</v>
      </c>
    </row>
    <row r="59" spans="2:20" ht="28.8" customHeight="1" x14ac:dyDescent="0.3">
      <c r="B59" s="115">
        <v>56</v>
      </c>
      <c r="C59" s="219"/>
      <c r="D59" s="219"/>
      <c r="E59" s="225"/>
      <c r="F59" s="226"/>
      <c r="G59" s="225"/>
      <c r="H59" s="150" t="s">
        <v>387</v>
      </c>
      <c r="I59" s="219"/>
      <c r="J59" s="219"/>
      <c r="K59" s="219"/>
      <c r="L59" s="146" t="s">
        <v>387</v>
      </c>
      <c r="M59" s="118">
        <v>1500000</v>
      </c>
      <c r="N59" s="112">
        <f t="shared" si="0"/>
        <v>1275000</v>
      </c>
      <c r="O59" s="115">
        <v>2021</v>
      </c>
      <c r="P59" s="115">
        <v>2025</v>
      </c>
      <c r="Q59" s="115"/>
      <c r="R59" s="115"/>
      <c r="S59" s="115" t="s">
        <v>51</v>
      </c>
      <c r="T59" s="115" t="s">
        <v>51</v>
      </c>
    </row>
    <row r="60" spans="2:20" ht="24" customHeight="1" x14ac:dyDescent="0.3">
      <c r="B60" s="20">
        <v>57</v>
      </c>
      <c r="C60" s="219"/>
      <c r="D60" s="219"/>
      <c r="E60" s="225"/>
      <c r="F60" s="226"/>
      <c r="G60" s="225"/>
      <c r="H60" s="150" t="s">
        <v>182</v>
      </c>
      <c r="I60" s="219"/>
      <c r="J60" s="219"/>
      <c r="K60" s="219"/>
      <c r="L60" s="146" t="s">
        <v>274</v>
      </c>
      <c r="M60" s="118">
        <v>3000000</v>
      </c>
      <c r="N60" s="112">
        <f t="shared" si="0"/>
        <v>2550000</v>
      </c>
      <c r="O60" s="20">
        <v>2021</v>
      </c>
      <c r="P60" s="20">
        <v>2025</v>
      </c>
      <c r="Q60" s="20"/>
      <c r="R60" s="20"/>
      <c r="S60" s="20" t="s">
        <v>51</v>
      </c>
      <c r="T60" s="20" t="s">
        <v>51</v>
      </c>
    </row>
    <row r="61" spans="2:20" ht="41.4" x14ac:dyDescent="0.3">
      <c r="B61" s="20">
        <v>58</v>
      </c>
      <c r="C61" s="219" t="s">
        <v>291</v>
      </c>
      <c r="D61" s="219" t="s">
        <v>292</v>
      </c>
      <c r="E61" s="225">
        <v>71005561</v>
      </c>
      <c r="F61" s="226" t="s">
        <v>369</v>
      </c>
      <c r="G61" s="225">
        <v>600100111</v>
      </c>
      <c r="H61" s="150" t="s">
        <v>189</v>
      </c>
      <c r="I61" s="219" t="s">
        <v>28</v>
      </c>
      <c r="J61" s="219" t="s">
        <v>29</v>
      </c>
      <c r="K61" s="219" t="s">
        <v>293</v>
      </c>
      <c r="L61" s="146" t="s">
        <v>42</v>
      </c>
      <c r="M61" s="118">
        <v>200000</v>
      </c>
      <c r="N61" s="112">
        <f t="shared" si="0"/>
        <v>170000</v>
      </c>
      <c r="O61" s="20">
        <v>2021</v>
      </c>
      <c r="P61" s="20">
        <v>2023</v>
      </c>
      <c r="Q61" s="20"/>
      <c r="R61" s="20"/>
      <c r="S61" s="20" t="s">
        <v>51</v>
      </c>
      <c r="T61" s="20" t="s">
        <v>51</v>
      </c>
    </row>
    <row r="62" spans="2:20" ht="28.8" x14ac:dyDescent="0.3">
      <c r="B62" s="20">
        <v>59</v>
      </c>
      <c r="C62" s="219"/>
      <c r="D62" s="219"/>
      <c r="E62" s="225"/>
      <c r="F62" s="226"/>
      <c r="G62" s="225"/>
      <c r="H62" s="150" t="s">
        <v>290</v>
      </c>
      <c r="I62" s="219"/>
      <c r="J62" s="219"/>
      <c r="K62" s="219"/>
      <c r="L62" s="146" t="s">
        <v>290</v>
      </c>
      <c r="M62" s="118">
        <v>200000</v>
      </c>
      <c r="N62" s="112">
        <f t="shared" si="0"/>
        <v>170000</v>
      </c>
      <c r="O62" s="20">
        <v>2021</v>
      </c>
      <c r="P62" s="20">
        <v>2023</v>
      </c>
      <c r="Q62" s="20"/>
      <c r="R62" s="20"/>
      <c r="S62" s="20" t="s">
        <v>51</v>
      </c>
      <c r="T62" s="20" t="s">
        <v>51</v>
      </c>
    </row>
    <row r="63" spans="2:20" ht="60" customHeight="1" x14ac:dyDescent="0.3">
      <c r="B63" s="20">
        <v>60</v>
      </c>
      <c r="C63" s="219" t="s">
        <v>294</v>
      </c>
      <c r="D63" s="219" t="s">
        <v>295</v>
      </c>
      <c r="E63" s="222">
        <v>71002308</v>
      </c>
      <c r="F63" s="223" t="s">
        <v>365</v>
      </c>
      <c r="G63" s="222">
        <v>650050363</v>
      </c>
      <c r="H63" s="142" t="s">
        <v>36</v>
      </c>
      <c r="I63" s="219" t="s">
        <v>28</v>
      </c>
      <c r="J63" s="219" t="s">
        <v>29</v>
      </c>
      <c r="K63" s="219" t="s">
        <v>296</v>
      </c>
      <c r="L63" s="143" t="s">
        <v>297</v>
      </c>
      <c r="M63" s="118">
        <v>100000</v>
      </c>
      <c r="N63" s="112">
        <f t="shared" si="0"/>
        <v>85000</v>
      </c>
      <c r="O63" s="20">
        <v>2021</v>
      </c>
      <c r="P63" s="20">
        <v>2024</v>
      </c>
      <c r="Q63" s="20"/>
      <c r="R63" s="20"/>
      <c r="S63" s="20" t="s">
        <v>51</v>
      </c>
      <c r="T63" s="20" t="s">
        <v>51</v>
      </c>
    </row>
    <row r="64" spans="2:20" ht="54.6" customHeight="1" x14ac:dyDescent="0.3">
      <c r="B64" s="20">
        <v>61</v>
      </c>
      <c r="C64" s="219"/>
      <c r="D64" s="219"/>
      <c r="E64" s="222"/>
      <c r="F64" s="223"/>
      <c r="G64" s="222"/>
      <c r="H64" s="142" t="s">
        <v>203</v>
      </c>
      <c r="I64" s="219"/>
      <c r="J64" s="219"/>
      <c r="K64" s="219"/>
      <c r="L64" s="143" t="s">
        <v>298</v>
      </c>
      <c r="M64" s="118">
        <v>500000</v>
      </c>
      <c r="N64" s="112">
        <f t="shared" si="0"/>
        <v>425000</v>
      </c>
      <c r="O64" s="20">
        <v>2021</v>
      </c>
      <c r="P64" s="20">
        <v>2024</v>
      </c>
      <c r="Q64" s="20"/>
      <c r="R64" s="20"/>
      <c r="S64" s="20" t="s">
        <v>51</v>
      </c>
      <c r="T64" s="20" t="s">
        <v>51</v>
      </c>
    </row>
    <row r="65" spans="2:20" ht="53.4" customHeight="1" x14ac:dyDescent="0.3">
      <c r="B65" s="20">
        <v>62</v>
      </c>
      <c r="C65" s="219" t="s">
        <v>309</v>
      </c>
      <c r="D65" s="219" t="s">
        <v>308</v>
      </c>
      <c r="E65" s="222">
        <v>62033034</v>
      </c>
      <c r="F65" s="223" t="s">
        <v>364</v>
      </c>
      <c r="G65" s="222">
        <v>600024474</v>
      </c>
      <c r="H65" s="150" t="s">
        <v>301</v>
      </c>
      <c r="I65" s="219" t="s">
        <v>28</v>
      </c>
      <c r="J65" s="219" t="s">
        <v>29</v>
      </c>
      <c r="K65" s="219" t="s">
        <v>29</v>
      </c>
      <c r="L65" s="151" t="s">
        <v>304</v>
      </c>
      <c r="M65" s="118">
        <v>2000000</v>
      </c>
      <c r="N65" s="112">
        <f t="shared" si="0"/>
        <v>1700000</v>
      </c>
      <c r="O65" s="20">
        <v>2020</v>
      </c>
      <c r="P65" s="20">
        <v>2022</v>
      </c>
      <c r="Q65" s="20"/>
      <c r="R65" s="20"/>
      <c r="S65" s="20" t="s">
        <v>51</v>
      </c>
      <c r="T65" s="20" t="s">
        <v>51</v>
      </c>
    </row>
    <row r="66" spans="2:20" ht="57.6" customHeight="1" x14ac:dyDescent="0.3">
      <c r="B66" s="20">
        <v>63</v>
      </c>
      <c r="C66" s="219"/>
      <c r="D66" s="219"/>
      <c r="E66" s="222"/>
      <c r="F66" s="223"/>
      <c r="G66" s="222"/>
      <c r="H66" s="150" t="s">
        <v>302</v>
      </c>
      <c r="I66" s="219"/>
      <c r="J66" s="219"/>
      <c r="K66" s="219"/>
      <c r="L66" s="151" t="s">
        <v>305</v>
      </c>
      <c r="M66" s="118">
        <v>100000</v>
      </c>
      <c r="N66" s="112">
        <f t="shared" si="0"/>
        <v>85000</v>
      </c>
      <c r="O66" s="20">
        <v>2021</v>
      </c>
      <c r="P66" s="20">
        <v>2025</v>
      </c>
      <c r="Q66" s="20"/>
      <c r="R66" s="20"/>
      <c r="S66" s="20" t="s">
        <v>51</v>
      </c>
      <c r="T66" s="20" t="s">
        <v>51</v>
      </c>
    </row>
    <row r="67" spans="2:20" ht="41.4" x14ac:dyDescent="0.3">
      <c r="B67" s="20">
        <v>64</v>
      </c>
      <c r="C67" s="219"/>
      <c r="D67" s="219"/>
      <c r="E67" s="222"/>
      <c r="F67" s="223"/>
      <c r="G67" s="222"/>
      <c r="H67" s="150" t="s">
        <v>303</v>
      </c>
      <c r="I67" s="219"/>
      <c r="J67" s="219"/>
      <c r="K67" s="219"/>
      <c r="L67" s="151" t="s">
        <v>306</v>
      </c>
      <c r="M67" s="118">
        <v>200000</v>
      </c>
      <c r="N67" s="112">
        <f t="shared" si="0"/>
        <v>170000</v>
      </c>
      <c r="O67" s="20">
        <v>2021</v>
      </c>
      <c r="P67" s="20">
        <v>2025</v>
      </c>
      <c r="Q67" s="20"/>
      <c r="R67" s="20"/>
      <c r="S67" s="20" t="s">
        <v>51</v>
      </c>
      <c r="T67" s="20" t="s">
        <v>51</v>
      </c>
    </row>
    <row r="68" spans="2:20" x14ac:dyDescent="0.3">
      <c r="B68" s="51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107"/>
      <c r="N68" s="107"/>
      <c r="O68" s="107"/>
      <c r="P68" s="107"/>
      <c r="Q68" s="107"/>
      <c r="R68" s="107"/>
      <c r="S68" s="107"/>
      <c r="T68" s="107"/>
    </row>
    <row r="69" spans="2:20" x14ac:dyDescent="0.3">
      <c r="B69" s="51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107"/>
      <c r="N69" s="107"/>
      <c r="O69" s="107"/>
      <c r="P69" s="107"/>
      <c r="Q69" s="107"/>
      <c r="R69" s="107"/>
      <c r="S69" s="107"/>
      <c r="T69" s="107"/>
    </row>
    <row r="70" spans="2:20" ht="14.4" customHeight="1" x14ac:dyDescent="0.3">
      <c r="C70" s="224" t="s">
        <v>390</v>
      </c>
      <c r="D70" s="224"/>
      <c r="E70" s="224"/>
      <c r="F70" s="224"/>
      <c r="G70" s="224"/>
      <c r="H70" s="224"/>
      <c r="I70" s="224"/>
      <c r="J70" s="224"/>
      <c r="K70" s="224"/>
      <c r="L70" s="48"/>
      <c r="R70" s="107"/>
      <c r="S70" s="107"/>
      <c r="T70" s="107"/>
    </row>
    <row r="71" spans="2:20" ht="14.4" customHeight="1" x14ac:dyDescent="0.3">
      <c r="B71" s="51"/>
      <c r="C71" s="224"/>
      <c r="D71" s="224"/>
      <c r="E71" s="224"/>
      <c r="F71" s="224"/>
      <c r="G71" s="224"/>
      <c r="H71" s="224"/>
      <c r="I71" s="224"/>
      <c r="J71" s="224"/>
      <c r="K71" s="224"/>
      <c r="L71" s="48"/>
      <c r="R71" s="107"/>
      <c r="S71" s="107"/>
      <c r="T71" s="107"/>
    </row>
    <row r="72" spans="2:20" x14ac:dyDescent="0.3">
      <c r="F72" s="48"/>
      <c r="G72" s="48"/>
      <c r="H72" s="48"/>
      <c r="I72" s="48"/>
      <c r="J72" s="48"/>
      <c r="K72" s="48"/>
      <c r="L72" s="48"/>
      <c r="M72" s="220" t="s">
        <v>381</v>
      </c>
      <c r="N72" s="220"/>
      <c r="O72" s="221"/>
      <c r="P72" s="221"/>
      <c r="Q72" s="109"/>
      <c r="R72" s="107"/>
      <c r="S72" s="107"/>
      <c r="T72" s="107"/>
    </row>
    <row r="73" spans="2:20" x14ac:dyDescent="0.3">
      <c r="M73" s="48"/>
      <c r="N73" s="48"/>
      <c r="O73" s="218" t="s">
        <v>380</v>
      </c>
      <c r="P73" s="218"/>
      <c r="Q73" s="218"/>
    </row>
    <row r="74" spans="2:20" x14ac:dyDescent="0.3">
      <c r="M74" s="48"/>
      <c r="N74" s="48"/>
      <c r="O74" s="107"/>
      <c r="P74" s="107"/>
      <c r="Q74" s="107"/>
    </row>
  </sheetData>
  <mergeCells count="160">
    <mergeCell ref="B1:T1"/>
    <mergeCell ref="B2:B3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S2:T2"/>
    <mergeCell ref="C4:C7"/>
    <mergeCell ref="D4:D7"/>
    <mergeCell ref="E4:E7"/>
    <mergeCell ref="F4:F7"/>
    <mergeCell ref="G4:G7"/>
    <mergeCell ref="I4:I7"/>
    <mergeCell ref="J4:J7"/>
    <mergeCell ref="K4:K7"/>
    <mergeCell ref="J8:J12"/>
    <mergeCell ref="K8:K12"/>
    <mergeCell ref="C13:C17"/>
    <mergeCell ref="D13:D17"/>
    <mergeCell ref="E13:E17"/>
    <mergeCell ref="F13:F17"/>
    <mergeCell ref="G13:G17"/>
    <mergeCell ref="I13:I17"/>
    <mergeCell ref="J13:J17"/>
    <mergeCell ref="K13:K17"/>
    <mergeCell ref="C8:C12"/>
    <mergeCell ref="D8:D12"/>
    <mergeCell ref="E8:E12"/>
    <mergeCell ref="F8:F12"/>
    <mergeCell ref="G8:G12"/>
    <mergeCell ref="I8:I12"/>
    <mergeCell ref="J18:J19"/>
    <mergeCell ref="K18:K19"/>
    <mergeCell ref="C20:C22"/>
    <mergeCell ref="D20:D22"/>
    <mergeCell ref="E20:E22"/>
    <mergeCell ref="F20:F22"/>
    <mergeCell ref="G20:G22"/>
    <mergeCell ref="I20:I22"/>
    <mergeCell ref="J20:J22"/>
    <mergeCell ref="K20:K22"/>
    <mergeCell ref="C18:C19"/>
    <mergeCell ref="D18:D19"/>
    <mergeCell ref="E18:E19"/>
    <mergeCell ref="F18:F19"/>
    <mergeCell ref="G18:G19"/>
    <mergeCell ref="I18:I19"/>
    <mergeCell ref="J24:J25"/>
    <mergeCell ref="K24:K25"/>
    <mergeCell ref="C27:C32"/>
    <mergeCell ref="D27:D32"/>
    <mergeCell ref="E27:E32"/>
    <mergeCell ref="F27:F32"/>
    <mergeCell ref="G27:G32"/>
    <mergeCell ref="I27:I32"/>
    <mergeCell ref="J27:J32"/>
    <mergeCell ref="K27:K32"/>
    <mergeCell ref="C24:C25"/>
    <mergeCell ref="D24:D25"/>
    <mergeCell ref="E24:E25"/>
    <mergeCell ref="F24:F25"/>
    <mergeCell ref="G24:G25"/>
    <mergeCell ref="I24:I25"/>
    <mergeCell ref="J33:J35"/>
    <mergeCell ref="K33:K35"/>
    <mergeCell ref="C36:C39"/>
    <mergeCell ref="D36:D39"/>
    <mergeCell ref="E36:E39"/>
    <mergeCell ref="F36:F39"/>
    <mergeCell ref="G36:G39"/>
    <mergeCell ref="I36:I39"/>
    <mergeCell ref="J36:J39"/>
    <mergeCell ref="K36:K39"/>
    <mergeCell ref="C33:C35"/>
    <mergeCell ref="D33:D35"/>
    <mergeCell ref="E33:E35"/>
    <mergeCell ref="F33:F35"/>
    <mergeCell ref="G33:G35"/>
    <mergeCell ref="I33:I35"/>
    <mergeCell ref="J40:J43"/>
    <mergeCell ref="K40:K43"/>
    <mergeCell ref="C44:C47"/>
    <mergeCell ref="D44:D47"/>
    <mergeCell ref="E44:E47"/>
    <mergeCell ref="F44:F47"/>
    <mergeCell ref="G44:G47"/>
    <mergeCell ref="I44:I47"/>
    <mergeCell ref="J44:J47"/>
    <mergeCell ref="K44:K47"/>
    <mergeCell ref="C40:C43"/>
    <mergeCell ref="D40:D43"/>
    <mergeCell ref="E40:E43"/>
    <mergeCell ref="F40:F43"/>
    <mergeCell ref="G40:G43"/>
    <mergeCell ref="I40:I43"/>
    <mergeCell ref="J48:J49"/>
    <mergeCell ref="K48:K49"/>
    <mergeCell ref="C50:C51"/>
    <mergeCell ref="D50:D51"/>
    <mergeCell ref="E50:E51"/>
    <mergeCell ref="F50:F51"/>
    <mergeCell ref="G50:G51"/>
    <mergeCell ref="I50:I51"/>
    <mergeCell ref="J50:J51"/>
    <mergeCell ref="K50:K51"/>
    <mergeCell ref="C48:C49"/>
    <mergeCell ref="D48:D49"/>
    <mergeCell ref="E48:E49"/>
    <mergeCell ref="F48:F49"/>
    <mergeCell ref="G48:G49"/>
    <mergeCell ref="I48:I49"/>
    <mergeCell ref="J52:J55"/>
    <mergeCell ref="K52:K55"/>
    <mergeCell ref="C56:C60"/>
    <mergeCell ref="D56:D60"/>
    <mergeCell ref="E56:E60"/>
    <mergeCell ref="F56:F60"/>
    <mergeCell ref="G56:G60"/>
    <mergeCell ref="I56:I60"/>
    <mergeCell ref="J56:J60"/>
    <mergeCell ref="K56:K60"/>
    <mergeCell ref="C52:C55"/>
    <mergeCell ref="D52:D55"/>
    <mergeCell ref="E52:E55"/>
    <mergeCell ref="F52:F55"/>
    <mergeCell ref="G52:G55"/>
    <mergeCell ref="I52:I55"/>
    <mergeCell ref="J61:J62"/>
    <mergeCell ref="K61:K62"/>
    <mergeCell ref="C63:C64"/>
    <mergeCell ref="D63:D64"/>
    <mergeCell ref="E63:E64"/>
    <mergeCell ref="F63:F64"/>
    <mergeCell ref="G63:G64"/>
    <mergeCell ref="I63:I64"/>
    <mergeCell ref="J63:J64"/>
    <mergeCell ref="K63:K64"/>
    <mergeCell ref="C61:C62"/>
    <mergeCell ref="D61:D62"/>
    <mergeCell ref="E61:E62"/>
    <mergeCell ref="F61:F62"/>
    <mergeCell ref="G61:G62"/>
    <mergeCell ref="I61:I62"/>
    <mergeCell ref="O73:Q73"/>
    <mergeCell ref="J65:J67"/>
    <mergeCell ref="K65:K67"/>
    <mergeCell ref="M72:N72"/>
    <mergeCell ref="O72:P72"/>
    <mergeCell ref="C65:C67"/>
    <mergeCell ref="D65:D67"/>
    <mergeCell ref="E65:E67"/>
    <mergeCell ref="F65:F67"/>
    <mergeCell ref="G65:G67"/>
    <mergeCell ref="I65:I67"/>
    <mergeCell ref="C70:K71"/>
  </mergeCells>
  <pageMargins left="0.7" right="0.7" top="0.78740157499999996" bottom="0.78740157499999996" header="0.3" footer="0.3"/>
  <pageSetup paperSize="66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2"/>
  <sheetViews>
    <sheetView topLeftCell="B1" zoomScale="59" zoomScaleNormal="59" workbookViewId="0">
      <selection activeCell="V41" sqref="V41"/>
    </sheetView>
  </sheetViews>
  <sheetFormatPr defaultRowHeight="14.4" x14ac:dyDescent="0.3"/>
  <cols>
    <col min="1" max="1" width="5.21875" customWidth="1"/>
    <col min="4" max="4" width="10.44140625" customWidth="1"/>
    <col min="5" max="5" width="11.44140625" bestFit="1" customWidth="1"/>
    <col min="6" max="6" width="11.88671875" customWidth="1"/>
    <col min="7" max="7" width="20.88671875" customWidth="1"/>
    <col min="11" max="11" width="23.5546875" customWidth="1"/>
    <col min="12" max="12" width="11.5546875" customWidth="1"/>
    <col min="13" max="13" width="11.33203125" customWidth="1"/>
    <col min="22" max="22" width="9.33203125" customWidth="1"/>
    <col min="24" max="24" width="10.109375" customWidth="1"/>
  </cols>
  <sheetData>
    <row r="1" spans="1:26" ht="18" x14ac:dyDescent="0.35">
      <c r="A1" s="243" t="s">
        <v>70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</row>
    <row r="2" spans="1:26" ht="15" x14ac:dyDescent="0.3">
      <c r="A2" s="244" t="s">
        <v>1</v>
      </c>
      <c r="B2" s="245" t="s">
        <v>2</v>
      </c>
      <c r="C2" s="245"/>
      <c r="D2" s="245"/>
      <c r="E2" s="245"/>
      <c r="F2" s="245"/>
      <c r="G2" s="245" t="s">
        <v>3</v>
      </c>
      <c r="H2" s="245" t="s">
        <v>71</v>
      </c>
      <c r="I2" s="246" t="s">
        <v>5</v>
      </c>
      <c r="J2" s="245" t="s">
        <v>6</v>
      </c>
      <c r="K2" s="245" t="s">
        <v>7</v>
      </c>
      <c r="L2" s="247" t="s">
        <v>72</v>
      </c>
      <c r="M2" s="247"/>
      <c r="N2" s="248" t="s">
        <v>9</v>
      </c>
      <c r="O2" s="248"/>
      <c r="P2" s="245" t="s">
        <v>73</v>
      </c>
      <c r="Q2" s="245"/>
      <c r="R2" s="245"/>
      <c r="S2" s="245"/>
      <c r="T2" s="245"/>
      <c r="U2" s="245"/>
      <c r="V2" s="245"/>
      <c r="W2" s="245"/>
      <c r="X2" s="245"/>
      <c r="Y2" s="248" t="s">
        <v>11</v>
      </c>
      <c r="Z2" s="248"/>
    </row>
    <row r="3" spans="1:26" x14ac:dyDescent="0.3">
      <c r="A3" s="244"/>
      <c r="B3" s="245" t="s">
        <v>12</v>
      </c>
      <c r="C3" s="245" t="s">
        <v>13</v>
      </c>
      <c r="D3" s="245" t="s">
        <v>14</v>
      </c>
      <c r="E3" s="245" t="s">
        <v>15</v>
      </c>
      <c r="F3" s="245" t="s">
        <v>16</v>
      </c>
      <c r="G3" s="245"/>
      <c r="H3" s="245"/>
      <c r="I3" s="246"/>
      <c r="J3" s="245"/>
      <c r="K3" s="245"/>
      <c r="L3" s="249" t="s">
        <v>17</v>
      </c>
      <c r="M3" s="249" t="s">
        <v>74</v>
      </c>
      <c r="N3" s="250" t="s">
        <v>19</v>
      </c>
      <c r="O3" s="250" t="s">
        <v>20</v>
      </c>
      <c r="P3" s="245" t="s">
        <v>75</v>
      </c>
      <c r="Q3" s="245"/>
      <c r="R3" s="245"/>
      <c r="S3" s="245"/>
      <c r="T3" s="242" t="s">
        <v>76</v>
      </c>
      <c r="U3" s="242" t="s">
        <v>77</v>
      </c>
      <c r="V3" s="242" t="s">
        <v>78</v>
      </c>
      <c r="W3" s="242" t="s">
        <v>79</v>
      </c>
      <c r="X3" s="251" t="s">
        <v>80</v>
      </c>
      <c r="Y3" s="250" t="s">
        <v>23</v>
      </c>
      <c r="Z3" s="250" t="s">
        <v>24</v>
      </c>
    </row>
    <row r="4" spans="1:26" ht="114" customHeight="1" x14ac:dyDescent="0.3">
      <c r="A4" s="244"/>
      <c r="B4" s="245"/>
      <c r="C4" s="245"/>
      <c r="D4" s="245"/>
      <c r="E4" s="245"/>
      <c r="F4" s="245"/>
      <c r="G4" s="245"/>
      <c r="H4" s="245"/>
      <c r="I4" s="246"/>
      <c r="J4" s="245"/>
      <c r="K4" s="245"/>
      <c r="L4" s="249"/>
      <c r="M4" s="249"/>
      <c r="N4" s="250"/>
      <c r="O4" s="250"/>
      <c r="P4" s="156" t="s">
        <v>81</v>
      </c>
      <c r="Q4" s="156" t="s">
        <v>82</v>
      </c>
      <c r="R4" s="156" t="s">
        <v>83</v>
      </c>
      <c r="S4" s="156" t="s">
        <v>84</v>
      </c>
      <c r="T4" s="242"/>
      <c r="U4" s="242"/>
      <c r="V4" s="242"/>
      <c r="W4" s="242"/>
      <c r="X4" s="251"/>
      <c r="Y4" s="250"/>
      <c r="Z4" s="250"/>
    </row>
    <row r="5" spans="1:26" x14ac:dyDescent="0.3">
      <c r="A5" s="20">
        <v>1</v>
      </c>
      <c r="B5" s="219" t="s">
        <v>67</v>
      </c>
      <c r="C5" s="219" t="s">
        <v>68</v>
      </c>
      <c r="D5" s="225">
        <v>70986321</v>
      </c>
      <c r="E5" s="226" t="s">
        <v>345</v>
      </c>
      <c r="F5" s="225">
        <v>650052757</v>
      </c>
      <c r="G5" s="157" t="s">
        <v>85</v>
      </c>
      <c r="H5" s="227" t="s">
        <v>28</v>
      </c>
      <c r="I5" s="227" t="s">
        <v>29</v>
      </c>
      <c r="J5" s="227" t="s">
        <v>69</v>
      </c>
      <c r="K5" s="148" t="s">
        <v>85</v>
      </c>
      <c r="L5" s="118">
        <v>250000</v>
      </c>
      <c r="M5" s="206">
        <f>L5*0.85</f>
        <v>212500</v>
      </c>
      <c r="N5" s="20">
        <v>2022</v>
      </c>
      <c r="O5" s="20">
        <v>2025</v>
      </c>
      <c r="P5" s="20" t="s">
        <v>90</v>
      </c>
      <c r="Q5" s="20" t="s">
        <v>90</v>
      </c>
      <c r="R5" s="20"/>
      <c r="S5" s="20" t="s">
        <v>90</v>
      </c>
      <c r="T5" s="20"/>
      <c r="U5" s="20"/>
      <c r="V5" s="20"/>
      <c r="W5" s="20"/>
      <c r="X5" s="20"/>
      <c r="Y5" s="20" t="s">
        <v>51</v>
      </c>
      <c r="Z5" s="20" t="s">
        <v>51</v>
      </c>
    </row>
    <row r="6" spans="1:26" x14ac:dyDescent="0.3">
      <c r="A6" s="20">
        <v>2</v>
      </c>
      <c r="B6" s="219"/>
      <c r="C6" s="219"/>
      <c r="D6" s="225"/>
      <c r="E6" s="226"/>
      <c r="F6" s="225"/>
      <c r="G6" s="157" t="s">
        <v>86</v>
      </c>
      <c r="H6" s="227"/>
      <c r="I6" s="227"/>
      <c r="J6" s="227"/>
      <c r="K6" s="148" t="s">
        <v>88</v>
      </c>
      <c r="L6" s="118">
        <v>1000000</v>
      </c>
      <c r="M6" s="206">
        <f t="shared" ref="M6:M70" si="0">L6*0.85</f>
        <v>850000</v>
      </c>
      <c r="N6" s="20">
        <v>2022</v>
      </c>
      <c r="O6" s="20">
        <v>2025</v>
      </c>
      <c r="P6" s="20"/>
      <c r="Q6" s="20"/>
      <c r="R6" s="20"/>
      <c r="S6" s="20"/>
      <c r="T6" s="20"/>
      <c r="U6" s="20"/>
      <c r="V6" s="20"/>
      <c r="W6" s="20"/>
      <c r="X6" s="20"/>
      <c r="Y6" s="20" t="s">
        <v>51</v>
      </c>
      <c r="Z6" s="20" t="s">
        <v>51</v>
      </c>
    </row>
    <row r="7" spans="1:26" ht="41.4" x14ac:dyDescent="0.3">
      <c r="A7" s="20">
        <v>3</v>
      </c>
      <c r="B7" s="219"/>
      <c r="C7" s="219"/>
      <c r="D7" s="225"/>
      <c r="E7" s="226"/>
      <c r="F7" s="225"/>
      <c r="G7" s="157" t="s">
        <v>87</v>
      </c>
      <c r="H7" s="227"/>
      <c r="I7" s="227"/>
      <c r="J7" s="227"/>
      <c r="K7" s="148" t="s">
        <v>89</v>
      </c>
      <c r="L7" s="181">
        <v>18000000</v>
      </c>
      <c r="M7" s="183">
        <f t="shared" si="0"/>
        <v>15300000</v>
      </c>
      <c r="N7" s="20">
        <v>2021</v>
      </c>
      <c r="O7" s="20">
        <v>2025</v>
      </c>
      <c r="P7" s="20" t="s">
        <v>90</v>
      </c>
      <c r="Q7" s="20" t="s">
        <v>90</v>
      </c>
      <c r="R7" s="20" t="s">
        <v>90</v>
      </c>
      <c r="S7" s="20" t="s">
        <v>90</v>
      </c>
      <c r="T7" s="20" t="s">
        <v>90</v>
      </c>
      <c r="U7" s="20"/>
      <c r="V7" s="20"/>
      <c r="W7" s="20"/>
      <c r="X7" s="20"/>
      <c r="Y7" s="20" t="s">
        <v>51</v>
      </c>
      <c r="Z7" s="20" t="s">
        <v>51</v>
      </c>
    </row>
    <row r="8" spans="1:26" ht="44.4" customHeight="1" x14ac:dyDescent="0.3">
      <c r="A8" s="20">
        <v>4</v>
      </c>
      <c r="B8" s="219"/>
      <c r="C8" s="219"/>
      <c r="D8" s="225"/>
      <c r="E8" s="226"/>
      <c r="F8" s="225"/>
      <c r="G8" s="157" t="s">
        <v>64</v>
      </c>
      <c r="H8" s="227"/>
      <c r="I8" s="227"/>
      <c r="J8" s="227"/>
      <c r="K8" s="124" t="s">
        <v>65</v>
      </c>
      <c r="L8" s="118">
        <v>250000</v>
      </c>
      <c r="M8" s="206">
        <f t="shared" si="0"/>
        <v>212500</v>
      </c>
      <c r="N8" s="20">
        <v>2022</v>
      </c>
      <c r="O8" s="20">
        <v>2025</v>
      </c>
      <c r="P8" s="20"/>
      <c r="Q8" s="20"/>
      <c r="R8" s="20"/>
      <c r="S8" s="20"/>
      <c r="T8" s="20"/>
      <c r="U8" s="20"/>
      <c r="V8" s="20"/>
      <c r="W8" s="20"/>
      <c r="X8" s="20"/>
      <c r="Y8" s="20" t="s">
        <v>51</v>
      </c>
      <c r="Z8" s="20" t="s">
        <v>51</v>
      </c>
    </row>
    <row r="9" spans="1:26" ht="28.8" x14ac:dyDescent="0.3">
      <c r="A9" s="20">
        <v>5</v>
      </c>
      <c r="B9" s="219"/>
      <c r="C9" s="219"/>
      <c r="D9" s="225"/>
      <c r="E9" s="226"/>
      <c r="F9" s="225"/>
      <c r="G9" s="148" t="s">
        <v>91</v>
      </c>
      <c r="H9" s="227"/>
      <c r="I9" s="227"/>
      <c r="J9" s="227"/>
      <c r="K9" s="145" t="s">
        <v>388</v>
      </c>
      <c r="L9" s="118">
        <v>1000000</v>
      </c>
      <c r="M9" s="206">
        <f t="shared" si="0"/>
        <v>850000</v>
      </c>
      <c r="N9" s="20">
        <v>2022</v>
      </c>
      <c r="O9" s="20">
        <v>2025</v>
      </c>
      <c r="P9" s="20"/>
      <c r="Q9" s="20"/>
      <c r="R9" s="20"/>
      <c r="S9" s="20"/>
      <c r="T9" s="20"/>
      <c r="U9" s="20"/>
      <c r="V9" s="20"/>
      <c r="W9" s="20"/>
      <c r="X9" s="20"/>
      <c r="Y9" s="20" t="s">
        <v>51</v>
      </c>
      <c r="Z9" s="20" t="s">
        <v>51</v>
      </c>
    </row>
    <row r="10" spans="1:26" ht="41.4" x14ac:dyDescent="0.3">
      <c r="A10" s="20">
        <v>6</v>
      </c>
      <c r="B10" s="219"/>
      <c r="C10" s="219"/>
      <c r="D10" s="225"/>
      <c r="E10" s="226"/>
      <c r="F10" s="225"/>
      <c r="G10" s="148" t="s">
        <v>92</v>
      </c>
      <c r="H10" s="227"/>
      <c r="I10" s="227"/>
      <c r="J10" s="227"/>
      <c r="K10" s="145" t="s">
        <v>93</v>
      </c>
      <c r="L10" s="118">
        <v>500000</v>
      </c>
      <c r="M10" s="206">
        <f t="shared" si="0"/>
        <v>425000</v>
      </c>
      <c r="N10" s="20">
        <v>2022</v>
      </c>
      <c r="O10" s="20">
        <v>2025</v>
      </c>
      <c r="P10" s="20"/>
      <c r="Q10" s="20"/>
      <c r="R10" s="20"/>
      <c r="S10" s="20"/>
      <c r="T10" s="20" t="s">
        <v>90</v>
      </c>
      <c r="U10" s="20"/>
      <c r="V10" s="20"/>
      <c r="W10" s="20"/>
      <c r="X10" s="20"/>
      <c r="Y10" s="20" t="s">
        <v>51</v>
      </c>
      <c r="Z10" s="20" t="s">
        <v>51</v>
      </c>
    </row>
    <row r="11" spans="1:26" x14ac:dyDescent="0.3">
      <c r="A11" s="20">
        <v>7</v>
      </c>
      <c r="B11" s="219" t="s">
        <v>118</v>
      </c>
      <c r="C11" s="227" t="s">
        <v>119</v>
      </c>
      <c r="D11" s="225">
        <v>71003151</v>
      </c>
      <c r="E11" s="226" t="s">
        <v>346</v>
      </c>
      <c r="F11" s="225">
        <v>650051742</v>
      </c>
      <c r="G11" s="204" t="s">
        <v>94</v>
      </c>
      <c r="H11" s="227" t="s">
        <v>28</v>
      </c>
      <c r="I11" s="227" t="s">
        <v>29</v>
      </c>
      <c r="J11" s="227" t="s">
        <v>120</v>
      </c>
      <c r="K11" s="148" t="s">
        <v>94</v>
      </c>
      <c r="L11" s="118">
        <v>1500000</v>
      </c>
      <c r="M11" s="206">
        <f t="shared" si="0"/>
        <v>1275000</v>
      </c>
      <c r="N11" s="20">
        <v>2022</v>
      </c>
      <c r="O11" s="20">
        <v>2025</v>
      </c>
      <c r="P11" s="20"/>
      <c r="Q11" s="20" t="s">
        <v>90</v>
      </c>
      <c r="R11" s="20" t="s">
        <v>90</v>
      </c>
      <c r="S11" s="20"/>
      <c r="T11" s="20"/>
      <c r="U11" s="20"/>
      <c r="V11" s="20"/>
      <c r="W11" s="20"/>
      <c r="X11" s="20"/>
      <c r="Y11" s="20" t="s">
        <v>51</v>
      </c>
      <c r="Z11" s="20" t="s">
        <v>51</v>
      </c>
    </row>
    <row r="12" spans="1:26" x14ac:dyDescent="0.3">
      <c r="A12" s="20">
        <v>8</v>
      </c>
      <c r="B12" s="219"/>
      <c r="C12" s="227"/>
      <c r="D12" s="225"/>
      <c r="E12" s="226"/>
      <c r="F12" s="225"/>
      <c r="G12" s="204" t="s">
        <v>95</v>
      </c>
      <c r="H12" s="227"/>
      <c r="I12" s="227"/>
      <c r="J12" s="227"/>
      <c r="K12" s="148" t="s">
        <v>95</v>
      </c>
      <c r="L12" s="118">
        <v>1500000</v>
      </c>
      <c r="M12" s="206">
        <f t="shared" si="0"/>
        <v>1275000</v>
      </c>
      <c r="N12" s="20">
        <v>2022</v>
      </c>
      <c r="O12" s="20">
        <v>2025</v>
      </c>
      <c r="P12" s="20"/>
      <c r="Q12" s="20"/>
      <c r="R12" s="20" t="s">
        <v>90</v>
      </c>
      <c r="S12" s="20"/>
      <c r="T12" s="20"/>
      <c r="U12" s="20"/>
      <c r="V12" s="20"/>
      <c r="W12" s="20"/>
      <c r="X12" s="20"/>
      <c r="Y12" s="20" t="s">
        <v>51</v>
      </c>
      <c r="Z12" s="20" t="s">
        <v>51</v>
      </c>
    </row>
    <row r="13" spans="1:26" x14ac:dyDescent="0.3">
      <c r="A13" s="20">
        <v>9</v>
      </c>
      <c r="B13" s="219"/>
      <c r="C13" s="227"/>
      <c r="D13" s="225"/>
      <c r="E13" s="226"/>
      <c r="F13" s="225"/>
      <c r="G13" s="204" t="s">
        <v>96</v>
      </c>
      <c r="H13" s="227"/>
      <c r="I13" s="227"/>
      <c r="J13" s="227"/>
      <c r="K13" s="148" t="s">
        <v>96</v>
      </c>
      <c r="L13" s="118">
        <v>1000000</v>
      </c>
      <c r="M13" s="206">
        <f t="shared" si="0"/>
        <v>850000</v>
      </c>
      <c r="N13" s="20">
        <v>2022</v>
      </c>
      <c r="O13" s="20">
        <v>2025</v>
      </c>
      <c r="P13" s="20"/>
      <c r="Q13" s="20" t="s">
        <v>90</v>
      </c>
      <c r="R13" s="20"/>
      <c r="S13" s="20"/>
      <c r="T13" s="20"/>
      <c r="U13" s="20"/>
      <c r="V13" s="20" t="s">
        <v>90</v>
      </c>
      <c r="W13" s="20"/>
      <c r="X13" s="20"/>
      <c r="Y13" s="20" t="s">
        <v>51</v>
      </c>
      <c r="Z13" s="20" t="s">
        <v>51</v>
      </c>
    </row>
    <row r="14" spans="1:26" x14ac:dyDescent="0.3">
      <c r="A14" s="20">
        <v>10</v>
      </c>
      <c r="B14" s="219"/>
      <c r="C14" s="227"/>
      <c r="D14" s="225"/>
      <c r="E14" s="226"/>
      <c r="F14" s="225"/>
      <c r="G14" s="204" t="s">
        <v>86</v>
      </c>
      <c r="H14" s="227"/>
      <c r="I14" s="227"/>
      <c r="J14" s="227"/>
      <c r="K14" s="148" t="s">
        <v>86</v>
      </c>
      <c r="L14" s="118">
        <v>1000000</v>
      </c>
      <c r="M14" s="206">
        <f t="shared" si="0"/>
        <v>850000</v>
      </c>
      <c r="N14" s="20">
        <v>2022</v>
      </c>
      <c r="O14" s="20">
        <v>2025</v>
      </c>
      <c r="P14" s="20"/>
      <c r="Q14" s="20"/>
      <c r="R14" s="20"/>
      <c r="S14" s="20"/>
      <c r="T14" s="20"/>
      <c r="U14" s="20"/>
      <c r="V14" s="20"/>
      <c r="W14" s="20"/>
      <c r="X14" s="20"/>
      <c r="Y14" s="20" t="s">
        <v>51</v>
      </c>
      <c r="Z14" s="20" t="s">
        <v>51</v>
      </c>
    </row>
    <row r="15" spans="1:26" ht="43.2" x14ac:dyDescent="0.3">
      <c r="A15" s="20">
        <v>11</v>
      </c>
      <c r="B15" s="219"/>
      <c r="C15" s="227"/>
      <c r="D15" s="225"/>
      <c r="E15" s="226"/>
      <c r="F15" s="225"/>
      <c r="G15" s="145" t="s">
        <v>97</v>
      </c>
      <c r="H15" s="227"/>
      <c r="I15" s="227"/>
      <c r="J15" s="227"/>
      <c r="K15" s="148" t="s">
        <v>98</v>
      </c>
      <c r="L15" s="118">
        <v>2000000</v>
      </c>
      <c r="M15" s="206">
        <f t="shared" si="0"/>
        <v>1700000</v>
      </c>
      <c r="N15" s="20">
        <v>2022</v>
      </c>
      <c r="O15" s="20">
        <v>2025</v>
      </c>
      <c r="P15" s="20"/>
      <c r="Q15" s="20"/>
      <c r="R15" s="20"/>
      <c r="S15" s="20"/>
      <c r="T15" s="20"/>
      <c r="U15" s="20"/>
      <c r="V15" s="20"/>
      <c r="W15" s="20"/>
      <c r="X15" s="20"/>
      <c r="Y15" s="20" t="s">
        <v>51</v>
      </c>
      <c r="Z15" s="20" t="s">
        <v>51</v>
      </c>
    </row>
    <row r="16" spans="1:26" ht="28.8" x14ac:dyDescent="0.3">
      <c r="A16" s="20">
        <v>12</v>
      </c>
      <c r="B16" s="219"/>
      <c r="C16" s="227"/>
      <c r="D16" s="225"/>
      <c r="E16" s="226"/>
      <c r="F16" s="225"/>
      <c r="G16" s="145" t="s">
        <v>99</v>
      </c>
      <c r="H16" s="227"/>
      <c r="I16" s="227"/>
      <c r="J16" s="227"/>
      <c r="K16" s="148" t="s">
        <v>100</v>
      </c>
      <c r="L16" s="118">
        <v>2000000</v>
      </c>
      <c r="M16" s="206">
        <f t="shared" si="0"/>
        <v>1700000</v>
      </c>
      <c r="N16" s="20">
        <v>2022</v>
      </c>
      <c r="O16" s="20">
        <v>2025</v>
      </c>
      <c r="P16" s="20"/>
      <c r="Q16" s="20"/>
      <c r="R16" s="20"/>
      <c r="S16" s="20"/>
      <c r="T16" s="20"/>
      <c r="U16" s="20"/>
      <c r="V16" s="20"/>
      <c r="W16" s="20"/>
      <c r="X16" s="20"/>
      <c r="Y16" s="20" t="s">
        <v>51</v>
      </c>
      <c r="Z16" s="20" t="s">
        <v>51</v>
      </c>
    </row>
    <row r="17" spans="1:27" ht="27.6" x14ac:dyDescent="0.3">
      <c r="A17" s="20">
        <v>13</v>
      </c>
      <c r="B17" s="219"/>
      <c r="C17" s="227"/>
      <c r="D17" s="225"/>
      <c r="E17" s="226"/>
      <c r="F17" s="225"/>
      <c r="G17" s="145" t="s">
        <v>101</v>
      </c>
      <c r="H17" s="227"/>
      <c r="I17" s="227"/>
      <c r="J17" s="227"/>
      <c r="K17" s="148" t="s">
        <v>102</v>
      </c>
      <c r="L17" s="118">
        <v>1000000</v>
      </c>
      <c r="M17" s="206">
        <f t="shared" si="0"/>
        <v>850000</v>
      </c>
      <c r="N17" s="20">
        <v>2022</v>
      </c>
      <c r="O17" s="20">
        <v>2025</v>
      </c>
      <c r="P17" s="20"/>
      <c r="Q17" s="20"/>
      <c r="R17" s="20"/>
      <c r="S17" s="20"/>
      <c r="T17" s="20"/>
      <c r="U17" s="20"/>
      <c r="V17" s="20"/>
      <c r="W17" s="20"/>
      <c r="X17" s="20"/>
      <c r="Y17" s="20" t="s">
        <v>51</v>
      </c>
      <c r="Z17" s="20" t="s">
        <v>51</v>
      </c>
    </row>
    <row r="18" spans="1:27" ht="28.8" x14ac:dyDescent="0.3">
      <c r="A18" s="20">
        <v>14</v>
      </c>
      <c r="B18" s="219"/>
      <c r="C18" s="227"/>
      <c r="D18" s="225"/>
      <c r="E18" s="226"/>
      <c r="F18" s="225"/>
      <c r="G18" s="145" t="s">
        <v>103</v>
      </c>
      <c r="H18" s="227"/>
      <c r="I18" s="227"/>
      <c r="J18" s="227"/>
      <c r="K18" s="148" t="s">
        <v>103</v>
      </c>
      <c r="L18" s="118">
        <v>300000</v>
      </c>
      <c r="M18" s="206">
        <f t="shared" si="0"/>
        <v>255000</v>
      </c>
      <c r="N18" s="20">
        <v>2022</v>
      </c>
      <c r="O18" s="20">
        <v>2025</v>
      </c>
      <c r="P18" s="20"/>
      <c r="Q18" s="20"/>
      <c r="R18" s="20"/>
      <c r="S18" s="20"/>
      <c r="T18" s="20"/>
      <c r="U18" s="20"/>
      <c r="V18" s="20"/>
      <c r="W18" s="20"/>
      <c r="X18" s="20"/>
      <c r="Y18" s="20" t="s">
        <v>51</v>
      </c>
      <c r="Z18" s="20" t="s">
        <v>51</v>
      </c>
    </row>
    <row r="19" spans="1:27" ht="28.8" x14ac:dyDescent="0.3">
      <c r="A19" s="20">
        <v>15</v>
      </c>
      <c r="B19" s="219"/>
      <c r="C19" s="227"/>
      <c r="D19" s="225"/>
      <c r="E19" s="226"/>
      <c r="F19" s="225"/>
      <c r="G19" s="145" t="s">
        <v>104</v>
      </c>
      <c r="H19" s="227"/>
      <c r="I19" s="227"/>
      <c r="J19" s="227"/>
      <c r="K19" s="148" t="s">
        <v>105</v>
      </c>
      <c r="L19" s="118">
        <v>1500000</v>
      </c>
      <c r="M19" s="206">
        <f t="shared" si="0"/>
        <v>1275000</v>
      </c>
      <c r="N19" s="20">
        <v>2022</v>
      </c>
      <c r="O19" s="20">
        <v>2025</v>
      </c>
      <c r="P19" s="20"/>
      <c r="Q19" s="20"/>
      <c r="R19" s="20"/>
      <c r="S19" s="20"/>
      <c r="T19" s="20"/>
      <c r="U19" s="20"/>
      <c r="V19" s="20"/>
      <c r="W19" s="20"/>
      <c r="X19" s="20"/>
      <c r="Y19" s="20" t="s">
        <v>51</v>
      </c>
      <c r="Z19" s="20" t="s">
        <v>51</v>
      </c>
    </row>
    <row r="20" spans="1:27" ht="43.2" customHeight="1" x14ac:dyDescent="0.3">
      <c r="A20" s="20">
        <v>16</v>
      </c>
      <c r="B20" s="219"/>
      <c r="C20" s="227"/>
      <c r="D20" s="225"/>
      <c r="E20" s="226"/>
      <c r="F20" s="225"/>
      <c r="G20" s="145" t="s">
        <v>117</v>
      </c>
      <c r="H20" s="227"/>
      <c r="I20" s="227"/>
      <c r="J20" s="227"/>
      <c r="K20" s="148" t="s">
        <v>107</v>
      </c>
      <c r="L20" s="118">
        <v>300000</v>
      </c>
      <c r="M20" s="206">
        <f t="shared" si="0"/>
        <v>255000</v>
      </c>
      <c r="N20" s="20">
        <v>2022</v>
      </c>
      <c r="O20" s="20">
        <v>2025</v>
      </c>
      <c r="P20" s="20"/>
      <c r="Q20" s="20"/>
      <c r="R20" s="20"/>
      <c r="S20" s="20"/>
      <c r="T20" s="20"/>
      <c r="U20" s="20"/>
      <c r="V20" s="20"/>
      <c r="W20" s="20"/>
      <c r="X20" s="20"/>
      <c r="Y20" s="20" t="s">
        <v>51</v>
      </c>
      <c r="Z20" s="20" t="s">
        <v>51</v>
      </c>
    </row>
    <row r="21" spans="1:27" ht="28.8" x14ac:dyDescent="0.3">
      <c r="A21" s="20">
        <v>17</v>
      </c>
      <c r="B21" s="219"/>
      <c r="C21" s="227"/>
      <c r="D21" s="225"/>
      <c r="E21" s="226"/>
      <c r="F21" s="225"/>
      <c r="G21" s="145" t="s">
        <v>106</v>
      </c>
      <c r="H21" s="227"/>
      <c r="I21" s="227"/>
      <c r="J21" s="227"/>
      <c r="K21" s="148" t="s">
        <v>106</v>
      </c>
      <c r="L21" s="118">
        <v>100000</v>
      </c>
      <c r="M21" s="206">
        <f t="shared" si="0"/>
        <v>85000</v>
      </c>
      <c r="N21" s="20">
        <v>2022</v>
      </c>
      <c r="O21" s="20">
        <v>2025</v>
      </c>
      <c r="P21" s="20"/>
      <c r="Q21" s="20"/>
      <c r="R21" s="20"/>
      <c r="S21" s="20"/>
      <c r="T21" s="20"/>
      <c r="U21" s="20"/>
      <c r="V21" s="20"/>
      <c r="W21" s="20"/>
      <c r="X21" s="20"/>
      <c r="Y21" s="20" t="s">
        <v>51</v>
      </c>
      <c r="Z21" s="20" t="s">
        <v>51</v>
      </c>
    </row>
    <row r="22" spans="1:27" ht="28.8" x14ac:dyDescent="0.3">
      <c r="A22" s="20">
        <v>18</v>
      </c>
      <c r="B22" s="219"/>
      <c r="C22" s="227"/>
      <c r="D22" s="225"/>
      <c r="E22" s="226"/>
      <c r="F22" s="225"/>
      <c r="G22" s="145" t="s">
        <v>108</v>
      </c>
      <c r="H22" s="227"/>
      <c r="I22" s="227"/>
      <c r="J22" s="227"/>
      <c r="K22" s="148" t="s">
        <v>108</v>
      </c>
      <c r="L22" s="118">
        <v>100000</v>
      </c>
      <c r="M22" s="206">
        <f t="shared" si="0"/>
        <v>85000</v>
      </c>
      <c r="N22" s="20">
        <v>2022</v>
      </c>
      <c r="O22" s="20">
        <v>2025</v>
      </c>
      <c r="P22" s="20"/>
      <c r="Q22" s="20"/>
      <c r="R22" s="20"/>
      <c r="S22" s="20"/>
      <c r="T22" s="20"/>
      <c r="U22" s="20"/>
      <c r="V22" s="20"/>
      <c r="W22" s="20"/>
      <c r="X22" s="20"/>
      <c r="Y22" s="20" t="s">
        <v>51</v>
      </c>
      <c r="Z22" s="20" t="s">
        <v>51</v>
      </c>
    </row>
    <row r="23" spans="1:27" ht="55.2" x14ac:dyDescent="0.3">
      <c r="A23" s="20">
        <v>19</v>
      </c>
      <c r="B23" s="219"/>
      <c r="C23" s="227"/>
      <c r="D23" s="225"/>
      <c r="E23" s="226"/>
      <c r="F23" s="225"/>
      <c r="G23" s="158" t="s">
        <v>109</v>
      </c>
      <c r="H23" s="227"/>
      <c r="I23" s="227"/>
      <c r="J23" s="227"/>
      <c r="K23" s="121" t="s">
        <v>113</v>
      </c>
      <c r="L23" s="118">
        <v>2500000</v>
      </c>
      <c r="M23" s="206">
        <f t="shared" si="0"/>
        <v>2125000</v>
      </c>
      <c r="N23" s="20">
        <v>2022</v>
      </c>
      <c r="O23" s="20">
        <v>2025</v>
      </c>
      <c r="P23" s="20"/>
      <c r="Q23" s="20"/>
      <c r="R23" s="20"/>
      <c r="S23" s="20"/>
      <c r="T23" s="20"/>
      <c r="U23" s="20"/>
      <c r="V23" s="20"/>
      <c r="W23" s="20"/>
      <c r="X23" s="20"/>
      <c r="Y23" s="20" t="s">
        <v>51</v>
      </c>
      <c r="Z23" s="20" t="s">
        <v>51</v>
      </c>
    </row>
    <row r="24" spans="1:27" ht="55.2" x14ac:dyDescent="0.3">
      <c r="A24" s="20">
        <v>20</v>
      </c>
      <c r="B24" s="219"/>
      <c r="C24" s="227"/>
      <c r="D24" s="225"/>
      <c r="E24" s="226"/>
      <c r="F24" s="225"/>
      <c r="G24" s="158" t="s">
        <v>110</v>
      </c>
      <c r="H24" s="227"/>
      <c r="I24" s="227"/>
      <c r="J24" s="227"/>
      <c r="K24" s="121" t="s">
        <v>114</v>
      </c>
      <c r="L24" s="118">
        <v>2500000</v>
      </c>
      <c r="M24" s="206">
        <f t="shared" si="0"/>
        <v>2125000</v>
      </c>
      <c r="N24" s="20">
        <v>2022</v>
      </c>
      <c r="O24" s="20">
        <v>2025</v>
      </c>
      <c r="P24" s="20"/>
      <c r="Q24" s="20"/>
      <c r="R24" s="20"/>
      <c r="S24" s="20"/>
      <c r="T24" s="20"/>
      <c r="U24" s="20"/>
      <c r="V24" s="20"/>
      <c r="W24" s="20"/>
      <c r="X24" s="20"/>
      <c r="Y24" s="20" t="s">
        <v>51</v>
      </c>
      <c r="Z24" s="20" t="s">
        <v>51</v>
      </c>
    </row>
    <row r="25" spans="1:27" ht="41.4" x14ac:dyDescent="0.3">
      <c r="A25" s="20">
        <v>21</v>
      </c>
      <c r="B25" s="219"/>
      <c r="C25" s="227"/>
      <c r="D25" s="225"/>
      <c r="E25" s="226"/>
      <c r="F25" s="225"/>
      <c r="G25" s="158" t="s">
        <v>111</v>
      </c>
      <c r="H25" s="227"/>
      <c r="I25" s="227"/>
      <c r="J25" s="227"/>
      <c r="K25" s="121" t="s">
        <v>115</v>
      </c>
      <c r="L25" s="118">
        <v>700000</v>
      </c>
      <c r="M25" s="206">
        <f t="shared" si="0"/>
        <v>595000</v>
      </c>
      <c r="N25" s="20">
        <v>2022</v>
      </c>
      <c r="O25" s="20">
        <v>2025</v>
      </c>
      <c r="P25" s="20"/>
      <c r="Q25" s="20"/>
      <c r="R25" s="20"/>
      <c r="S25" s="20"/>
      <c r="T25" s="20"/>
      <c r="U25" s="20"/>
      <c r="V25" s="20"/>
      <c r="W25" s="20"/>
      <c r="X25" s="20"/>
      <c r="Y25" s="20" t="s">
        <v>51</v>
      </c>
      <c r="Z25" s="20" t="s">
        <v>51</v>
      </c>
    </row>
    <row r="26" spans="1:27" ht="41.4" x14ac:dyDescent="0.3">
      <c r="A26" s="20">
        <v>22</v>
      </c>
      <c r="B26" s="219"/>
      <c r="C26" s="227"/>
      <c r="D26" s="225"/>
      <c r="E26" s="226"/>
      <c r="F26" s="225"/>
      <c r="G26" s="158" t="s">
        <v>112</v>
      </c>
      <c r="H26" s="227"/>
      <c r="I26" s="227"/>
      <c r="J26" s="227"/>
      <c r="K26" s="121" t="s">
        <v>116</v>
      </c>
      <c r="L26" s="118">
        <v>700000</v>
      </c>
      <c r="M26" s="206">
        <f t="shared" si="0"/>
        <v>595000</v>
      </c>
      <c r="N26" s="20">
        <v>2022</v>
      </c>
      <c r="O26" s="20">
        <v>2025</v>
      </c>
      <c r="P26" s="20"/>
      <c r="Q26" s="20"/>
      <c r="R26" s="20"/>
      <c r="S26" s="20"/>
      <c r="T26" s="20"/>
      <c r="U26" s="20"/>
      <c r="V26" s="20"/>
      <c r="W26" s="20"/>
      <c r="X26" s="20"/>
      <c r="Y26" s="20" t="s">
        <v>51</v>
      </c>
      <c r="Z26" s="20" t="s">
        <v>51</v>
      </c>
    </row>
    <row r="27" spans="1:27" ht="73.8" customHeight="1" x14ac:dyDescent="0.3">
      <c r="A27" s="20">
        <v>23</v>
      </c>
      <c r="B27" s="227" t="s">
        <v>125</v>
      </c>
      <c r="C27" s="227" t="s">
        <v>126</v>
      </c>
      <c r="D27" s="252">
        <v>70985758</v>
      </c>
      <c r="E27" s="226" t="s">
        <v>349</v>
      </c>
      <c r="F27" s="252">
        <v>650052960</v>
      </c>
      <c r="G27" s="120" t="s">
        <v>406</v>
      </c>
      <c r="H27" s="227" t="s">
        <v>28</v>
      </c>
      <c r="I27" s="227" t="s">
        <v>29</v>
      </c>
      <c r="J27" s="227" t="s">
        <v>127</v>
      </c>
      <c r="K27" s="148" t="s">
        <v>407</v>
      </c>
      <c r="L27" s="183">
        <v>40000000</v>
      </c>
      <c r="M27" s="183">
        <f t="shared" si="0"/>
        <v>34000000</v>
      </c>
      <c r="N27" s="20">
        <v>2022</v>
      </c>
      <c r="O27" s="20">
        <v>2025</v>
      </c>
      <c r="P27" s="20" t="s">
        <v>90</v>
      </c>
      <c r="Q27" s="20" t="s">
        <v>90</v>
      </c>
      <c r="R27" s="20" t="s">
        <v>90</v>
      </c>
      <c r="S27" s="20" t="s">
        <v>90</v>
      </c>
      <c r="T27" s="20"/>
      <c r="U27" s="178" t="s">
        <v>90</v>
      </c>
      <c r="V27" s="20"/>
      <c r="W27" s="20"/>
      <c r="X27" s="20"/>
      <c r="Y27" s="178" t="s">
        <v>337</v>
      </c>
      <c r="Z27" s="178" t="s">
        <v>337</v>
      </c>
      <c r="AA27" s="184"/>
    </row>
    <row r="28" spans="1:27" ht="28.8" x14ac:dyDescent="0.3">
      <c r="A28" s="20">
        <v>24</v>
      </c>
      <c r="B28" s="227"/>
      <c r="C28" s="227"/>
      <c r="D28" s="252"/>
      <c r="E28" s="226"/>
      <c r="F28" s="252"/>
      <c r="G28" s="120" t="s">
        <v>128</v>
      </c>
      <c r="H28" s="227"/>
      <c r="I28" s="227"/>
      <c r="J28" s="227"/>
      <c r="K28" s="148" t="s">
        <v>128</v>
      </c>
      <c r="L28" s="181">
        <v>15000000</v>
      </c>
      <c r="M28" s="183">
        <f t="shared" si="0"/>
        <v>12750000</v>
      </c>
      <c r="N28" s="20">
        <v>2022</v>
      </c>
      <c r="O28" s="20">
        <v>2025</v>
      </c>
      <c r="P28" s="20" t="s">
        <v>90</v>
      </c>
      <c r="Q28" s="20" t="s">
        <v>90</v>
      </c>
      <c r="R28" s="20" t="s">
        <v>90</v>
      </c>
      <c r="S28" s="20" t="s">
        <v>90</v>
      </c>
      <c r="T28" s="20"/>
      <c r="U28" s="178" t="s">
        <v>90</v>
      </c>
      <c r="V28" s="20"/>
      <c r="W28" s="20"/>
      <c r="X28" s="20"/>
      <c r="Y28" s="20" t="s">
        <v>51</v>
      </c>
      <c r="Z28" s="20" t="s">
        <v>51</v>
      </c>
    </row>
    <row r="29" spans="1:27" ht="72" customHeight="1" x14ac:dyDescent="0.3">
      <c r="A29" s="20">
        <v>25</v>
      </c>
      <c r="B29" s="227"/>
      <c r="C29" s="227"/>
      <c r="D29" s="252"/>
      <c r="E29" s="226"/>
      <c r="F29" s="252"/>
      <c r="G29" s="120" t="s">
        <v>129</v>
      </c>
      <c r="H29" s="227"/>
      <c r="I29" s="227"/>
      <c r="J29" s="227"/>
      <c r="K29" s="148" t="s">
        <v>129</v>
      </c>
      <c r="L29" s="181">
        <v>3000000</v>
      </c>
      <c r="M29" s="183">
        <f t="shared" si="0"/>
        <v>2550000</v>
      </c>
      <c r="N29" s="20">
        <v>2022</v>
      </c>
      <c r="O29" s="20">
        <v>2025</v>
      </c>
      <c r="P29" s="20" t="s">
        <v>90</v>
      </c>
      <c r="Q29" s="20" t="s">
        <v>90</v>
      </c>
      <c r="R29" s="20" t="s">
        <v>90</v>
      </c>
      <c r="S29" s="20" t="s">
        <v>90</v>
      </c>
      <c r="T29" s="20"/>
      <c r="U29" s="20"/>
      <c r="V29" s="20"/>
      <c r="W29" s="20"/>
      <c r="X29" s="20" t="s">
        <v>90</v>
      </c>
      <c r="Y29" s="20" t="s">
        <v>51</v>
      </c>
      <c r="Z29" s="20" t="s">
        <v>51</v>
      </c>
    </row>
    <row r="30" spans="1:27" x14ac:dyDescent="0.3">
      <c r="A30" s="20">
        <v>26</v>
      </c>
      <c r="B30" s="227"/>
      <c r="C30" s="227"/>
      <c r="D30" s="252"/>
      <c r="E30" s="226"/>
      <c r="F30" s="252"/>
      <c r="G30" s="120" t="s">
        <v>86</v>
      </c>
      <c r="H30" s="227"/>
      <c r="I30" s="227"/>
      <c r="J30" s="227"/>
      <c r="K30" s="148" t="s">
        <v>86</v>
      </c>
      <c r="L30" s="118">
        <v>1000000</v>
      </c>
      <c r="M30" s="206">
        <f t="shared" si="0"/>
        <v>850000</v>
      </c>
      <c r="N30" s="20">
        <v>2022</v>
      </c>
      <c r="O30" s="20">
        <v>2025</v>
      </c>
      <c r="P30" s="178" t="s">
        <v>90</v>
      </c>
      <c r="Q30" s="178" t="s">
        <v>90</v>
      </c>
      <c r="R30" s="20"/>
      <c r="S30" s="178" t="s">
        <v>90</v>
      </c>
      <c r="T30" s="20"/>
      <c r="U30" s="178" t="s">
        <v>90</v>
      </c>
      <c r="V30" s="20"/>
      <c r="W30" s="20"/>
      <c r="X30" s="20"/>
      <c r="Y30" s="20" t="s">
        <v>51</v>
      </c>
      <c r="Z30" s="20" t="s">
        <v>51</v>
      </c>
    </row>
    <row r="31" spans="1:27" ht="43.2" x14ac:dyDescent="0.3">
      <c r="A31" s="20">
        <v>27</v>
      </c>
      <c r="B31" s="227"/>
      <c r="C31" s="227"/>
      <c r="D31" s="252"/>
      <c r="E31" s="226"/>
      <c r="F31" s="252"/>
      <c r="G31" s="120" t="s">
        <v>130</v>
      </c>
      <c r="H31" s="227"/>
      <c r="I31" s="227"/>
      <c r="J31" s="227"/>
      <c r="K31" s="148" t="s">
        <v>131</v>
      </c>
      <c r="L31" s="181">
        <v>4500000</v>
      </c>
      <c r="M31" s="183">
        <f t="shared" si="0"/>
        <v>3825000</v>
      </c>
      <c r="N31" s="20">
        <v>2021</v>
      </c>
      <c r="O31" s="20">
        <v>2025</v>
      </c>
      <c r="P31" s="20"/>
      <c r="Q31" s="20"/>
      <c r="R31" s="20"/>
      <c r="S31" s="20"/>
      <c r="T31" s="20"/>
      <c r="U31" s="20"/>
      <c r="V31" s="20"/>
      <c r="W31" s="20"/>
      <c r="X31" s="20"/>
      <c r="Y31" s="144" t="s">
        <v>132</v>
      </c>
      <c r="Z31" s="178" t="s">
        <v>337</v>
      </c>
    </row>
    <row r="32" spans="1:27" ht="28.8" x14ac:dyDescent="0.3">
      <c r="A32" s="20">
        <v>28</v>
      </c>
      <c r="B32" s="227"/>
      <c r="C32" s="227"/>
      <c r="D32" s="252"/>
      <c r="E32" s="226"/>
      <c r="F32" s="252"/>
      <c r="G32" s="120" t="s">
        <v>133</v>
      </c>
      <c r="H32" s="227"/>
      <c r="I32" s="227"/>
      <c r="J32" s="227"/>
      <c r="K32" s="148" t="s">
        <v>134</v>
      </c>
      <c r="L32" s="181">
        <v>500000</v>
      </c>
      <c r="M32" s="183">
        <f t="shared" si="0"/>
        <v>425000</v>
      </c>
      <c r="N32" s="20">
        <v>2022</v>
      </c>
      <c r="O32" s="20">
        <v>2025</v>
      </c>
      <c r="P32" s="20"/>
      <c r="Q32" s="20"/>
      <c r="R32" s="20"/>
      <c r="S32" s="20"/>
      <c r="T32" s="20"/>
      <c r="U32" s="20"/>
      <c r="V32" s="20"/>
      <c r="W32" s="20"/>
      <c r="X32" s="20"/>
      <c r="Y32" s="20" t="s">
        <v>51</v>
      </c>
      <c r="Z32" s="20" t="s">
        <v>51</v>
      </c>
    </row>
    <row r="33" spans="1:26" ht="74.400000000000006" customHeight="1" x14ac:dyDescent="0.3">
      <c r="A33" s="20">
        <v>29</v>
      </c>
      <c r="B33" s="227"/>
      <c r="C33" s="227"/>
      <c r="D33" s="252"/>
      <c r="E33" s="226"/>
      <c r="F33" s="252"/>
      <c r="G33" s="120" t="s">
        <v>136</v>
      </c>
      <c r="H33" s="227"/>
      <c r="I33" s="227"/>
      <c r="J33" s="227"/>
      <c r="K33" s="148" t="s">
        <v>135</v>
      </c>
      <c r="L33" s="118">
        <v>250000</v>
      </c>
      <c r="M33" s="206">
        <f t="shared" si="0"/>
        <v>212500</v>
      </c>
      <c r="N33" s="20">
        <v>2022</v>
      </c>
      <c r="O33" s="20">
        <v>2025</v>
      </c>
      <c r="P33" s="20"/>
      <c r="Q33" s="20"/>
      <c r="R33" s="20"/>
      <c r="S33" s="20"/>
      <c r="T33" s="20"/>
      <c r="U33" s="20"/>
      <c r="V33" s="20"/>
      <c r="W33" s="20"/>
      <c r="X33" s="20"/>
      <c r="Y33" s="20" t="s">
        <v>51</v>
      </c>
      <c r="Z33" s="20" t="s">
        <v>51</v>
      </c>
    </row>
    <row r="34" spans="1:26" x14ac:dyDescent="0.3">
      <c r="A34" s="20">
        <v>30</v>
      </c>
      <c r="B34" s="227" t="s">
        <v>153</v>
      </c>
      <c r="C34" s="227" t="s">
        <v>143</v>
      </c>
      <c r="D34" s="226" t="s">
        <v>154</v>
      </c>
      <c r="E34" s="226" t="s">
        <v>350</v>
      </c>
      <c r="F34" s="226" t="s">
        <v>155</v>
      </c>
      <c r="G34" s="204" t="s">
        <v>86</v>
      </c>
      <c r="H34" s="227" t="s">
        <v>28</v>
      </c>
      <c r="I34" s="227" t="s">
        <v>29</v>
      </c>
      <c r="J34" s="227" t="s">
        <v>144</v>
      </c>
      <c r="K34" s="159" t="s">
        <v>86</v>
      </c>
      <c r="L34" s="118">
        <v>500000</v>
      </c>
      <c r="M34" s="206">
        <f t="shared" si="0"/>
        <v>425000</v>
      </c>
      <c r="N34" s="20">
        <v>2022</v>
      </c>
      <c r="O34" s="20">
        <v>2025</v>
      </c>
      <c r="P34" s="20"/>
      <c r="Q34" s="20"/>
      <c r="R34" s="20"/>
      <c r="S34" s="20"/>
      <c r="T34" s="20"/>
      <c r="U34" s="20"/>
      <c r="V34" s="20"/>
      <c r="W34" s="20"/>
      <c r="X34" s="20"/>
      <c r="Y34" s="20" t="s">
        <v>51</v>
      </c>
      <c r="Z34" s="20" t="s">
        <v>51</v>
      </c>
    </row>
    <row r="35" spans="1:26" x14ac:dyDescent="0.3">
      <c r="A35" s="20">
        <v>31</v>
      </c>
      <c r="B35" s="227"/>
      <c r="C35" s="227"/>
      <c r="D35" s="226"/>
      <c r="E35" s="226"/>
      <c r="F35" s="226"/>
      <c r="G35" s="204" t="s">
        <v>145</v>
      </c>
      <c r="H35" s="227"/>
      <c r="I35" s="227"/>
      <c r="J35" s="227"/>
      <c r="K35" s="159" t="s">
        <v>145</v>
      </c>
      <c r="L35" s="181">
        <v>1500000</v>
      </c>
      <c r="M35" s="183">
        <f t="shared" si="0"/>
        <v>1275000</v>
      </c>
      <c r="N35" s="20">
        <v>2022</v>
      </c>
      <c r="O35" s="20">
        <v>2025</v>
      </c>
      <c r="P35" s="20"/>
      <c r="Q35" s="20"/>
      <c r="R35" s="20"/>
      <c r="S35" s="20"/>
      <c r="T35" s="20"/>
      <c r="U35" s="20"/>
      <c r="V35" s="20"/>
      <c r="W35" s="20"/>
      <c r="X35" s="20"/>
      <c r="Y35" s="20" t="s">
        <v>51</v>
      </c>
      <c r="Z35" s="20" t="s">
        <v>51</v>
      </c>
    </row>
    <row r="36" spans="1:26" ht="72" x14ac:dyDescent="0.3">
      <c r="A36" s="20">
        <v>32</v>
      </c>
      <c r="B36" s="227"/>
      <c r="C36" s="227"/>
      <c r="D36" s="226"/>
      <c r="E36" s="226"/>
      <c r="F36" s="226"/>
      <c r="G36" s="145" t="s">
        <v>146</v>
      </c>
      <c r="H36" s="227"/>
      <c r="I36" s="227"/>
      <c r="J36" s="227"/>
      <c r="K36" s="145" t="s">
        <v>147</v>
      </c>
      <c r="L36" s="118">
        <v>1000000</v>
      </c>
      <c r="M36" s="206">
        <f t="shared" si="0"/>
        <v>850000</v>
      </c>
      <c r="N36" s="20">
        <v>2022</v>
      </c>
      <c r="O36" s="20">
        <v>2025</v>
      </c>
      <c r="P36" s="20"/>
      <c r="Q36" s="20"/>
      <c r="R36" s="20"/>
      <c r="S36" s="20"/>
      <c r="T36" s="20"/>
      <c r="U36" s="20"/>
      <c r="V36" s="20"/>
      <c r="W36" s="20" t="s">
        <v>90</v>
      </c>
      <c r="X36" s="20"/>
      <c r="Y36" s="20" t="s">
        <v>51</v>
      </c>
      <c r="Z36" s="20" t="s">
        <v>51</v>
      </c>
    </row>
    <row r="37" spans="1:26" ht="43.2" x14ac:dyDescent="0.3">
      <c r="A37" s="20">
        <v>33</v>
      </c>
      <c r="B37" s="227"/>
      <c r="C37" s="227"/>
      <c r="D37" s="226"/>
      <c r="E37" s="226"/>
      <c r="F37" s="226"/>
      <c r="G37" s="145" t="s">
        <v>391</v>
      </c>
      <c r="H37" s="227"/>
      <c r="I37" s="227"/>
      <c r="J37" s="227"/>
      <c r="K37" s="145" t="s">
        <v>152</v>
      </c>
      <c r="L37" s="118">
        <v>200000</v>
      </c>
      <c r="M37" s="206">
        <f t="shared" si="0"/>
        <v>170000</v>
      </c>
      <c r="N37" s="20">
        <v>2022</v>
      </c>
      <c r="O37" s="20">
        <v>2025</v>
      </c>
      <c r="P37" s="20"/>
      <c r="Q37" s="20"/>
      <c r="R37" s="20"/>
      <c r="S37" s="20"/>
      <c r="T37" s="20"/>
      <c r="U37" s="20"/>
      <c r="V37" s="20"/>
      <c r="W37" s="20"/>
      <c r="X37" s="20"/>
      <c r="Y37" s="20" t="s">
        <v>51</v>
      </c>
      <c r="Z37" s="20" t="s">
        <v>51</v>
      </c>
    </row>
    <row r="38" spans="1:26" x14ac:dyDescent="0.3">
      <c r="A38" s="20">
        <v>34</v>
      </c>
      <c r="B38" s="227"/>
      <c r="C38" s="227"/>
      <c r="D38" s="226"/>
      <c r="E38" s="226"/>
      <c r="F38" s="226"/>
      <c r="G38" s="145" t="s">
        <v>148</v>
      </c>
      <c r="H38" s="227"/>
      <c r="I38" s="227"/>
      <c r="J38" s="227"/>
      <c r="K38" s="145" t="s">
        <v>151</v>
      </c>
      <c r="L38" s="118">
        <v>3000000</v>
      </c>
      <c r="M38" s="206">
        <f t="shared" si="0"/>
        <v>2550000</v>
      </c>
      <c r="N38" s="20">
        <v>2022</v>
      </c>
      <c r="O38" s="20">
        <v>2025</v>
      </c>
      <c r="P38" s="20"/>
      <c r="Q38" s="20"/>
      <c r="R38" s="20"/>
      <c r="S38" s="20"/>
      <c r="T38" s="20"/>
      <c r="U38" s="20"/>
      <c r="V38" s="20"/>
      <c r="W38" s="20"/>
      <c r="X38" s="20"/>
      <c r="Y38" s="20" t="s">
        <v>51</v>
      </c>
      <c r="Z38" s="20" t="s">
        <v>51</v>
      </c>
    </row>
    <row r="39" spans="1:26" ht="43.2" x14ac:dyDescent="0.3">
      <c r="A39" s="177"/>
      <c r="B39" s="227"/>
      <c r="C39" s="227"/>
      <c r="D39" s="226"/>
      <c r="E39" s="226"/>
      <c r="F39" s="226"/>
      <c r="G39" s="145" t="s">
        <v>149</v>
      </c>
      <c r="H39" s="227"/>
      <c r="I39" s="227"/>
      <c r="J39" s="227"/>
      <c r="K39" s="145" t="s">
        <v>150</v>
      </c>
      <c r="L39" s="118">
        <v>1000000</v>
      </c>
      <c r="M39" s="206">
        <f t="shared" si="0"/>
        <v>850000</v>
      </c>
      <c r="N39" s="20">
        <v>2022</v>
      </c>
      <c r="O39" s="20">
        <v>2025</v>
      </c>
      <c r="P39" s="177"/>
      <c r="Q39" s="177"/>
      <c r="R39" s="177"/>
      <c r="S39" s="177"/>
      <c r="T39" s="177"/>
      <c r="U39" s="177"/>
      <c r="V39" s="177"/>
      <c r="W39" s="177"/>
      <c r="X39" s="177"/>
      <c r="Y39" s="177" t="s">
        <v>51</v>
      </c>
      <c r="Z39" s="177" t="s">
        <v>51</v>
      </c>
    </row>
    <row r="40" spans="1:26" ht="43.2" x14ac:dyDescent="0.3">
      <c r="A40" s="177"/>
      <c r="B40" s="227"/>
      <c r="C40" s="227"/>
      <c r="D40" s="226"/>
      <c r="E40" s="226"/>
      <c r="F40" s="226"/>
      <c r="G40" s="179" t="s">
        <v>392</v>
      </c>
      <c r="H40" s="227"/>
      <c r="I40" s="227"/>
      <c r="J40" s="227"/>
      <c r="K40" s="179" t="s">
        <v>393</v>
      </c>
      <c r="L40" s="181">
        <v>2000000</v>
      </c>
      <c r="M40" s="183">
        <f t="shared" si="0"/>
        <v>1700000</v>
      </c>
      <c r="N40" s="178">
        <v>2023</v>
      </c>
      <c r="O40" s="178">
        <v>2025</v>
      </c>
      <c r="P40" s="178"/>
      <c r="Q40" s="178" t="s">
        <v>394</v>
      </c>
      <c r="R40" s="178" t="s">
        <v>394</v>
      </c>
      <c r="S40" s="178" t="s">
        <v>394</v>
      </c>
      <c r="T40" s="177"/>
      <c r="U40" s="177"/>
      <c r="V40" s="177"/>
      <c r="W40" s="177"/>
      <c r="X40" s="177"/>
      <c r="Y40" s="178" t="s">
        <v>51</v>
      </c>
      <c r="Z40" s="178" t="s">
        <v>51</v>
      </c>
    </row>
    <row r="41" spans="1:26" ht="43.2" x14ac:dyDescent="0.3">
      <c r="A41" s="177"/>
      <c r="B41" s="227"/>
      <c r="C41" s="227"/>
      <c r="D41" s="226"/>
      <c r="E41" s="226"/>
      <c r="F41" s="226"/>
      <c r="G41" s="179" t="s">
        <v>396</v>
      </c>
      <c r="H41" s="227"/>
      <c r="I41" s="227"/>
      <c r="J41" s="227"/>
      <c r="K41" s="179" t="s">
        <v>393</v>
      </c>
      <c r="L41" s="181">
        <v>2000000</v>
      </c>
      <c r="M41" s="183">
        <f t="shared" si="0"/>
        <v>1700000</v>
      </c>
      <c r="N41" s="178">
        <v>2023</v>
      </c>
      <c r="O41" s="178">
        <v>2025</v>
      </c>
      <c r="P41" s="178" t="s">
        <v>394</v>
      </c>
      <c r="Q41" s="178"/>
      <c r="R41" s="178"/>
      <c r="S41" s="178" t="s">
        <v>394</v>
      </c>
      <c r="T41" s="177"/>
      <c r="U41" s="177"/>
      <c r="V41" s="177"/>
      <c r="W41" s="177"/>
      <c r="X41" s="177"/>
      <c r="Y41" s="178" t="s">
        <v>51</v>
      </c>
      <c r="Z41" s="178" t="s">
        <v>51</v>
      </c>
    </row>
    <row r="42" spans="1:26" ht="28.8" x14ac:dyDescent="0.3">
      <c r="A42" s="20">
        <v>35</v>
      </c>
      <c r="B42" s="227"/>
      <c r="C42" s="227"/>
      <c r="D42" s="226"/>
      <c r="E42" s="226"/>
      <c r="F42" s="226"/>
      <c r="G42" s="180" t="s">
        <v>397</v>
      </c>
      <c r="H42" s="227"/>
      <c r="I42" s="227"/>
      <c r="J42" s="227"/>
      <c r="K42" s="180" t="s">
        <v>395</v>
      </c>
      <c r="L42" s="215">
        <v>2000000</v>
      </c>
      <c r="M42" s="183">
        <f t="shared" si="0"/>
        <v>1700000</v>
      </c>
      <c r="N42" s="182">
        <v>2023</v>
      </c>
      <c r="O42" s="182">
        <v>2025</v>
      </c>
      <c r="P42" s="178"/>
      <c r="Q42" s="178"/>
      <c r="R42" s="178"/>
      <c r="S42" s="178" t="s">
        <v>394</v>
      </c>
      <c r="T42" s="20"/>
      <c r="U42" s="20"/>
      <c r="V42" s="20"/>
      <c r="W42" s="20"/>
      <c r="X42" s="20"/>
      <c r="Y42" s="178" t="s">
        <v>51</v>
      </c>
      <c r="Z42" s="178" t="s">
        <v>51</v>
      </c>
    </row>
    <row r="43" spans="1:26" ht="28.8" customHeight="1" x14ac:dyDescent="0.3">
      <c r="A43" s="159">
        <v>36</v>
      </c>
      <c r="B43" s="227" t="s">
        <v>170</v>
      </c>
      <c r="C43" s="227" t="s">
        <v>171</v>
      </c>
      <c r="D43" s="225">
        <v>71004874</v>
      </c>
      <c r="E43" s="226" t="s">
        <v>353</v>
      </c>
      <c r="F43" s="225">
        <v>650056035</v>
      </c>
      <c r="G43" s="165" t="s">
        <v>156</v>
      </c>
      <c r="H43" s="227" t="s">
        <v>28</v>
      </c>
      <c r="I43" s="227" t="s">
        <v>29</v>
      </c>
      <c r="J43" s="227" t="s">
        <v>169</v>
      </c>
      <c r="K43" s="160" t="s">
        <v>156</v>
      </c>
      <c r="L43" s="181">
        <v>2000000</v>
      </c>
      <c r="M43" s="183">
        <f t="shared" si="0"/>
        <v>1700000</v>
      </c>
      <c r="N43" s="20">
        <v>2022</v>
      </c>
      <c r="O43" s="20">
        <v>2025</v>
      </c>
      <c r="P43" s="20"/>
      <c r="Q43" s="20" t="s">
        <v>90</v>
      </c>
      <c r="R43" s="20" t="s">
        <v>90</v>
      </c>
      <c r="S43" s="20" t="s">
        <v>90</v>
      </c>
      <c r="T43" s="20"/>
      <c r="U43" s="20"/>
      <c r="V43" s="20"/>
      <c r="W43" s="20"/>
      <c r="X43" s="20"/>
      <c r="Y43" s="20" t="s">
        <v>51</v>
      </c>
      <c r="Z43" s="20" t="s">
        <v>51</v>
      </c>
    </row>
    <row r="44" spans="1:26" ht="48.6" customHeight="1" x14ac:dyDescent="0.3">
      <c r="A44" s="159">
        <v>37</v>
      </c>
      <c r="B44" s="227"/>
      <c r="C44" s="227"/>
      <c r="D44" s="225"/>
      <c r="E44" s="226"/>
      <c r="F44" s="225"/>
      <c r="G44" s="165" t="s">
        <v>157</v>
      </c>
      <c r="H44" s="227"/>
      <c r="I44" s="227"/>
      <c r="J44" s="227"/>
      <c r="K44" s="160" t="s">
        <v>157</v>
      </c>
      <c r="L44" s="181">
        <v>2000000</v>
      </c>
      <c r="M44" s="183">
        <f t="shared" si="0"/>
        <v>1700000</v>
      </c>
      <c r="N44" s="20">
        <v>2022</v>
      </c>
      <c r="O44" s="20">
        <v>2025</v>
      </c>
      <c r="P44" s="20"/>
      <c r="Q44" s="20" t="s">
        <v>90</v>
      </c>
      <c r="R44" s="20" t="s">
        <v>90</v>
      </c>
      <c r="S44" s="20" t="s">
        <v>90</v>
      </c>
      <c r="T44" s="20"/>
      <c r="U44" s="20"/>
      <c r="V44" s="20"/>
      <c r="W44" s="20"/>
      <c r="X44" s="20"/>
      <c r="Y44" s="20" t="s">
        <v>51</v>
      </c>
      <c r="Z44" s="20" t="s">
        <v>51</v>
      </c>
    </row>
    <row r="45" spans="1:26" ht="61.2" customHeight="1" x14ac:dyDescent="0.3">
      <c r="A45" s="159">
        <v>38</v>
      </c>
      <c r="B45" s="227"/>
      <c r="C45" s="227"/>
      <c r="D45" s="225"/>
      <c r="E45" s="226"/>
      <c r="F45" s="225"/>
      <c r="G45" s="165" t="s">
        <v>158</v>
      </c>
      <c r="H45" s="227"/>
      <c r="I45" s="227"/>
      <c r="J45" s="227"/>
      <c r="K45" s="160" t="s">
        <v>158</v>
      </c>
      <c r="L45" s="118">
        <v>1000000</v>
      </c>
      <c r="M45" s="206">
        <f t="shared" si="0"/>
        <v>850000</v>
      </c>
      <c r="N45" s="20">
        <v>2022</v>
      </c>
      <c r="O45" s="20">
        <v>2025</v>
      </c>
      <c r="P45" s="20" t="s">
        <v>90</v>
      </c>
      <c r="Q45" s="20"/>
      <c r="R45" s="20"/>
      <c r="S45" s="20" t="s">
        <v>90</v>
      </c>
      <c r="T45" s="20"/>
      <c r="U45" s="20"/>
      <c r="V45" s="20"/>
      <c r="W45" s="20"/>
      <c r="X45" s="20" t="s">
        <v>90</v>
      </c>
      <c r="Y45" s="20" t="s">
        <v>51</v>
      </c>
      <c r="Z45" s="20" t="s">
        <v>51</v>
      </c>
    </row>
    <row r="46" spans="1:26" ht="20.399999999999999" customHeight="1" x14ac:dyDescent="0.3">
      <c r="A46" s="159">
        <v>39</v>
      </c>
      <c r="B46" s="227"/>
      <c r="C46" s="227"/>
      <c r="D46" s="225"/>
      <c r="E46" s="226"/>
      <c r="F46" s="225"/>
      <c r="G46" s="164" t="s">
        <v>88</v>
      </c>
      <c r="H46" s="227"/>
      <c r="I46" s="227"/>
      <c r="J46" s="227"/>
      <c r="K46" s="160" t="s">
        <v>88</v>
      </c>
      <c r="L46" s="181">
        <v>800000</v>
      </c>
      <c r="M46" s="183">
        <f t="shared" si="0"/>
        <v>680000</v>
      </c>
      <c r="N46" s="20">
        <v>2022</v>
      </c>
      <c r="O46" s="20">
        <v>2025</v>
      </c>
      <c r="P46" s="20"/>
      <c r="Q46" s="20"/>
      <c r="R46" s="20"/>
      <c r="S46" s="20"/>
      <c r="T46" s="20"/>
      <c r="U46" s="20"/>
      <c r="V46" s="20"/>
      <c r="W46" s="20"/>
      <c r="X46" s="20"/>
      <c r="Y46" s="20" t="s">
        <v>51</v>
      </c>
      <c r="Z46" s="20" t="s">
        <v>51</v>
      </c>
    </row>
    <row r="47" spans="1:26" ht="46.8" customHeight="1" x14ac:dyDescent="0.3">
      <c r="A47" s="159"/>
      <c r="B47" s="227"/>
      <c r="C47" s="227"/>
      <c r="D47" s="225"/>
      <c r="E47" s="226"/>
      <c r="F47" s="225"/>
      <c r="G47" s="217" t="s">
        <v>408</v>
      </c>
      <c r="H47" s="227"/>
      <c r="I47" s="227"/>
      <c r="J47" s="227"/>
      <c r="K47" s="217" t="s">
        <v>409</v>
      </c>
      <c r="L47" s="181">
        <v>1500000</v>
      </c>
      <c r="M47" s="183">
        <f t="shared" si="0"/>
        <v>1275000</v>
      </c>
      <c r="N47" s="178">
        <v>2023</v>
      </c>
      <c r="O47" s="178">
        <v>2025</v>
      </c>
      <c r="P47" s="178"/>
      <c r="Q47" s="178" t="s">
        <v>90</v>
      </c>
      <c r="R47" s="178" t="s">
        <v>90</v>
      </c>
      <c r="S47" s="178"/>
      <c r="T47" s="178"/>
      <c r="U47" s="178"/>
      <c r="V47" s="178"/>
      <c r="W47" s="178"/>
      <c r="X47" s="178"/>
      <c r="Y47" s="178" t="s">
        <v>51</v>
      </c>
      <c r="Z47" s="178" t="s">
        <v>51</v>
      </c>
    </row>
    <row r="48" spans="1:26" ht="59.4" customHeight="1" x14ac:dyDescent="0.3">
      <c r="A48" s="20">
        <v>40</v>
      </c>
      <c r="B48" s="227"/>
      <c r="C48" s="227"/>
      <c r="D48" s="225"/>
      <c r="E48" s="226"/>
      <c r="F48" s="225"/>
      <c r="G48" s="161" t="s">
        <v>159</v>
      </c>
      <c r="H48" s="227"/>
      <c r="I48" s="227"/>
      <c r="J48" s="227"/>
      <c r="K48" s="146" t="s">
        <v>162</v>
      </c>
      <c r="L48" s="181">
        <v>8000000</v>
      </c>
      <c r="M48" s="183">
        <f t="shared" si="0"/>
        <v>6800000</v>
      </c>
      <c r="N48" s="20">
        <v>2022</v>
      </c>
      <c r="O48" s="20">
        <v>2025</v>
      </c>
      <c r="P48" s="20"/>
      <c r="Q48" s="20"/>
      <c r="R48" s="20"/>
      <c r="S48" s="20"/>
      <c r="T48" s="20"/>
      <c r="U48" s="20"/>
      <c r="V48" s="20"/>
      <c r="W48" s="20"/>
      <c r="X48" s="20"/>
      <c r="Y48" s="20" t="s">
        <v>51</v>
      </c>
      <c r="Z48" s="20" t="s">
        <v>51</v>
      </c>
    </row>
    <row r="49" spans="1:26" ht="28.8" x14ac:dyDescent="0.3">
      <c r="A49" s="20">
        <v>41</v>
      </c>
      <c r="B49" s="227"/>
      <c r="C49" s="227"/>
      <c r="D49" s="225"/>
      <c r="E49" s="226"/>
      <c r="F49" s="225"/>
      <c r="G49" s="161" t="s">
        <v>160</v>
      </c>
      <c r="H49" s="227"/>
      <c r="I49" s="227"/>
      <c r="J49" s="227"/>
      <c r="K49" s="146" t="s">
        <v>163</v>
      </c>
      <c r="L49" s="118">
        <v>100000</v>
      </c>
      <c r="M49" s="206">
        <f t="shared" si="0"/>
        <v>85000</v>
      </c>
      <c r="N49" s="20">
        <v>2022</v>
      </c>
      <c r="O49" s="20">
        <v>2025</v>
      </c>
      <c r="P49" s="20"/>
      <c r="Q49" s="20"/>
      <c r="R49" s="20"/>
      <c r="S49" s="20"/>
      <c r="T49" s="20"/>
      <c r="U49" s="20"/>
      <c r="V49" s="20"/>
      <c r="W49" s="20"/>
      <c r="X49" s="20"/>
      <c r="Y49" s="20" t="s">
        <v>51</v>
      </c>
      <c r="Z49" s="20" t="s">
        <v>51</v>
      </c>
    </row>
    <row r="50" spans="1:26" ht="28.8" x14ac:dyDescent="0.3">
      <c r="A50" s="20">
        <v>42</v>
      </c>
      <c r="B50" s="227"/>
      <c r="C50" s="227"/>
      <c r="D50" s="225"/>
      <c r="E50" s="226"/>
      <c r="F50" s="225"/>
      <c r="G50" s="161" t="s">
        <v>404</v>
      </c>
      <c r="H50" s="227"/>
      <c r="I50" s="227"/>
      <c r="J50" s="227"/>
      <c r="K50" s="146" t="s">
        <v>164</v>
      </c>
      <c r="L50" s="181">
        <v>4500000</v>
      </c>
      <c r="M50" s="183">
        <f t="shared" si="0"/>
        <v>3825000</v>
      </c>
      <c r="N50" s="20">
        <v>2022</v>
      </c>
      <c r="O50" s="20">
        <v>2025</v>
      </c>
      <c r="P50" s="20"/>
      <c r="Q50" s="20"/>
      <c r="R50" s="20"/>
      <c r="S50" s="20"/>
      <c r="T50" s="20"/>
      <c r="U50" s="20"/>
      <c r="V50" s="20"/>
      <c r="W50" s="20"/>
      <c r="X50" s="20"/>
      <c r="Y50" s="20" t="s">
        <v>51</v>
      </c>
      <c r="Z50" s="20" t="s">
        <v>51</v>
      </c>
    </row>
    <row r="51" spans="1:26" ht="55.2" x14ac:dyDescent="0.3">
      <c r="A51" s="20">
        <v>43</v>
      </c>
      <c r="B51" s="227"/>
      <c r="C51" s="227"/>
      <c r="D51" s="225"/>
      <c r="E51" s="226"/>
      <c r="F51" s="225"/>
      <c r="G51" s="162" t="s">
        <v>161</v>
      </c>
      <c r="H51" s="227"/>
      <c r="I51" s="227"/>
      <c r="J51" s="227"/>
      <c r="K51" s="146" t="s">
        <v>165</v>
      </c>
      <c r="L51" s="118">
        <v>1000000</v>
      </c>
      <c r="M51" s="206">
        <f t="shared" si="0"/>
        <v>850000</v>
      </c>
      <c r="N51" s="20">
        <v>2022</v>
      </c>
      <c r="O51" s="20">
        <v>2025</v>
      </c>
      <c r="P51" s="20"/>
      <c r="Q51" s="20"/>
      <c r="R51" s="20"/>
      <c r="S51" s="20"/>
      <c r="T51" s="20"/>
      <c r="U51" s="20"/>
      <c r="V51" s="20"/>
      <c r="W51" s="20"/>
      <c r="X51" s="20"/>
      <c r="Y51" s="20" t="s">
        <v>51</v>
      </c>
      <c r="Z51" s="20" t="s">
        <v>51</v>
      </c>
    </row>
    <row r="52" spans="1:26" ht="41.4" x14ac:dyDescent="0.3">
      <c r="A52" s="20">
        <v>44</v>
      </c>
      <c r="B52" s="227"/>
      <c r="C52" s="227"/>
      <c r="D52" s="225"/>
      <c r="E52" s="226"/>
      <c r="F52" s="225"/>
      <c r="G52" s="163" t="s">
        <v>166</v>
      </c>
      <c r="H52" s="227"/>
      <c r="I52" s="227"/>
      <c r="J52" s="227"/>
      <c r="K52" s="148" t="s">
        <v>168</v>
      </c>
      <c r="L52" s="181">
        <v>4000000</v>
      </c>
      <c r="M52" s="183">
        <f t="shared" si="0"/>
        <v>3400000</v>
      </c>
      <c r="N52" s="20">
        <v>2022</v>
      </c>
      <c r="O52" s="20">
        <v>2025</v>
      </c>
      <c r="P52" s="20"/>
      <c r="Q52" s="20"/>
      <c r="R52" s="20"/>
      <c r="S52" s="20"/>
      <c r="T52" s="20"/>
      <c r="U52" s="20"/>
      <c r="V52" s="20"/>
      <c r="W52" s="20"/>
      <c r="X52" s="20"/>
      <c r="Y52" s="20" t="s">
        <v>51</v>
      </c>
      <c r="Z52" s="20" t="s">
        <v>51</v>
      </c>
    </row>
    <row r="53" spans="1:26" ht="60.6" customHeight="1" x14ac:dyDescent="0.3">
      <c r="A53" s="20">
        <v>45</v>
      </c>
      <c r="B53" s="227"/>
      <c r="C53" s="227"/>
      <c r="D53" s="225"/>
      <c r="E53" s="226"/>
      <c r="F53" s="225"/>
      <c r="G53" s="163" t="s">
        <v>167</v>
      </c>
      <c r="H53" s="227"/>
      <c r="I53" s="227"/>
      <c r="J53" s="227"/>
      <c r="K53" s="148" t="s">
        <v>403</v>
      </c>
      <c r="L53" s="181">
        <v>20000000</v>
      </c>
      <c r="M53" s="183">
        <f t="shared" si="0"/>
        <v>17000000</v>
      </c>
      <c r="N53" s="20">
        <v>2022</v>
      </c>
      <c r="O53" s="20">
        <v>2025</v>
      </c>
      <c r="P53" s="20"/>
      <c r="Q53" s="20"/>
      <c r="R53" s="20"/>
      <c r="S53" s="20"/>
      <c r="T53" s="20"/>
      <c r="U53" s="20"/>
      <c r="V53" s="20"/>
      <c r="W53" s="20"/>
      <c r="X53" s="20"/>
      <c r="Y53" s="20" t="s">
        <v>51</v>
      </c>
      <c r="Z53" s="20" t="s">
        <v>51</v>
      </c>
    </row>
    <row r="54" spans="1:26" ht="69" x14ac:dyDescent="0.3">
      <c r="A54" s="20">
        <v>46</v>
      </c>
      <c r="B54" s="227"/>
      <c r="C54" s="227"/>
      <c r="D54" s="225"/>
      <c r="E54" s="226"/>
      <c r="F54" s="225"/>
      <c r="G54" s="149" t="s">
        <v>172</v>
      </c>
      <c r="H54" s="227"/>
      <c r="I54" s="227"/>
      <c r="J54" s="227"/>
      <c r="K54" s="130" t="s">
        <v>135</v>
      </c>
      <c r="L54" s="118">
        <v>500000</v>
      </c>
      <c r="M54" s="206">
        <f t="shared" si="0"/>
        <v>425000</v>
      </c>
      <c r="N54" s="20">
        <v>2021</v>
      </c>
      <c r="O54" s="20">
        <v>2025</v>
      </c>
      <c r="P54" s="20"/>
      <c r="Q54" s="20"/>
      <c r="R54" s="20"/>
      <c r="S54" s="20"/>
      <c r="T54" s="20"/>
      <c r="U54" s="20"/>
      <c r="V54" s="20"/>
      <c r="W54" s="20"/>
      <c r="X54" s="20"/>
      <c r="Y54" s="20" t="s">
        <v>51</v>
      </c>
      <c r="Z54" s="20" t="s">
        <v>51</v>
      </c>
    </row>
    <row r="55" spans="1:26" ht="39.6" customHeight="1" x14ac:dyDescent="0.3">
      <c r="A55" s="20">
        <v>47</v>
      </c>
      <c r="B55" s="219" t="s">
        <v>174</v>
      </c>
      <c r="C55" s="219" t="s">
        <v>175</v>
      </c>
      <c r="D55" s="225">
        <v>70997861</v>
      </c>
      <c r="E55" s="226" t="s">
        <v>188</v>
      </c>
      <c r="F55" s="225">
        <v>600100430</v>
      </c>
      <c r="G55" s="120" t="s">
        <v>173</v>
      </c>
      <c r="H55" s="219" t="s">
        <v>28</v>
      </c>
      <c r="I55" s="219" t="s">
        <v>29</v>
      </c>
      <c r="J55" s="219" t="s">
        <v>176</v>
      </c>
      <c r="K55" s="159" t="s">
        <v>173</v>
      </c>
      <c r="L55" s="118">
        <v>700000</v>
      </c>
      <c r="M55" s="206">
        <f t="shared" si="0"/>
        <v>595000</v>
      </c>
      <c r="N55" s="20">
        <v>2021</v>
      </c>
      <c r="O55" s="20">
        <v>2025</v>
      </c>
      <c r="P55" s="20"/>
      <c r="Q55" s="20" t="s">
        <v>90</v>
      </c>
      <c r="R55" s="20" t="s">
        <v>90</v>
      </c>
      <c r="S55" s="20" t="s">
        <v>90</v>
      </c>
      <c r="T55" s="20"/>
      <c r="U55" s="20"/>
      <c r="V55" s="20"/>
      <c r="W55" s="20"/>
      <c r="X55" s="20"/>
      <c r="Y55" s="20" t="s">
        <v>51</v>
      </c>
      <c r="Z55" s="20" t="s">
        <v>51</v>
      </c>
    </row>
    <row r="56" spans="1:26" ht="39" customHeight="1" x14ac:dyDescent="0.3">
      <c r="A56" s="20">
        <v>48</v>
      </c>
      <c r="B56" s="219"/>
      <c r="C56" s="219"/>
      <c r="D56" s="225"/>
      <c r="E56" s="226"/>
      <c r="F56" s="225"/>
      <c r="G56" s="120" t="s">
        <v>88</v>
      </c>
      <c r="H56" s="219"/>
      <c r="I56" s="219"/>
      <c r="J56" s="219"/>
      <c r="K56" s="159" t="s">
        <v>88</v>
      </c>
      <c r="L56" s="118">
        <v>500000</v>
      </c>
      <c r="M56" s="206">
        <f t="shared" si="0"/>
        <v>425000</v>
      </c>
      <c r="N56" s="20">
        <v>2021</v>
      </c>
      <c r="O56" s="20">
        <v>2025</v>
      </c>
      <c r="P56" s="20"/>
      <c r="Q56" s="20"/>
      <c r="R56" s="20"/>
      <c r="S56" s="20"/>
      <c r="T56" s="20"/>
      <c r="U56" s="20"/>
      <c r="V56" s="20"/>
      <c r="W56" s="20"/>
      <c r="X56" s="20"/>
      <c r="Y56" s="20" t="s">
        <v>51</v>
      </c>
      <c r="Z56" s="20" t="s">
        <v>51</v>
      </c>
    </row>
    <row r="57" spans="1:26" ht="43.2" x14ac:dyDescent="0.3">
      <c r="A57" s="20">
        <v>49</v>
      </c>
      <c r="B57" s="227" t="s">
        <v>206</v>
      </c>
      <c r="C57" s="227" t="s">
        <v>207</v>
      </c>
      <c r="D57" s="225">
        <v>71011731</v>
      </c>
      <c r="E57" s="226" t="s">
        <v>354</v>
      </c>
      <c r="F57" s="225">
        <v>650052081</v>
      </c>
      <c r="G57" s="165" t="s">
        <v>208</v>
      </c>
      <c r="H57" s="227" t="s">
        <v>28</v>
      </c>
      <c r="I57" s="227" t="s">
        <v>29</v>
      </c>
      <c r="J57" s="227" t="s">
        <v>205</v>
      </c>
      <c r="K57" s="164" t="s">
        <v>208</v>
      </c>
      <c r="L57" s="181">
        <v>1000000</v>
      </c>
      <c r="M57" s="206">
        <f t="shared" si="0"/>
        <v>850000</v>
      </c>
      <c r="N57" s="20">
        <v>2022</v>
      </c>
      <c r="O57" s="20">
        <v>2025</v>
      </c>
      <c r="P57" s="20"/>
      <c r="Q57" s="20"/>
      <c r="R57" s="20"/>
      <c r="S57" s="20"/>
      <c r="T57" s="20"/>
      <c r="U57" s="20"/>
      <c r="V57" s="20"/>
      <c r="W57" s="20"/>
      <c r="X57" s="20"/>
      <c r="Y57" s="20" t="s">
        <v>51</v>
      </c>
      <c r="Z57" s="20" t="s">
        <v>51</v>
      </c>
    </row>
    <row r="58" spans="1:26" ht="28.8" x14ac:dyDescent="0.3">
      <c r="A58" s="20">
        <v>50</v>
      </c>
      <c r="B58" s="227"/>
      <c r="C58" s="227"/>
      <c r="D58" s="225"/>
      <c r="E58" s="226"/>
      <c r="F58" s="225"/>
      <c r="G58" s="165" t="s">
        <v>209</v>
      </c>
      <c r="H58" s="227"/>
      <c r="I58" s="227"/>
      <c r="J58" s="227"/>
      <c r="K58" s="164" t="s">
        <v>209</v>
      </c>
      <c r="L58" s="181">
        <v>2000000</v>
      </c>
      <c r="M58" s="206">
        <f t="shared" si="0"/>
        <v>1700000</v>
      </c>
      <c r="N58" s="20">
        <v>2022</v>
      </c>
      <c r="O58" s="20">
        <v>2025</v>
      </c>
      <c r="P58" s="20" t="s">
        <v>90</v>
      </c>
      <c r="Q58" s="20" t="s">
        <v>90</v>
      </c>
      <c r="R58" s="20"/>
      <c r="S58" s="20" t="s">
        <v>90</v>
      </c>
      <c r="T58" s="20"/>
      <c r="U58" s="20"/>
      <c r="V58" s="20"/>
      <c r="W58" s="20"/>
      <c r="X58" s="20"/>
      <c r="Y58" s="20" t="s">
        <v>51</v>
      </c>
      <c r="Z58" s="20" t="s">
        <v>51</v>
      </c>
    </row>
    <row r="59" spans="1:26" ht="28.8" x14ac:dyDescent="0.3">
      <c r="A59" s="20">
        <v>51</v>
      </c>
      <c r="B59" s="227"/>
      <c r="C59" s="227"/>
      <c r="D59" s="225"/>
      <c r="E59" s="226"/>
      <c r="F59" s="225"/>
      <c r="G59" s="165" t="s">
        <v>210</v>
      </c>
      <c r="H59" s="227"/>
      <c r="I59" s="227"/>
      <c r="J59" s="227"/>
      <c r="K59" s="164" t="s">
        <v>210</v>
      </c>
      <c r="L59" s="181">
        <v>800000</v>
      </c>
      <c r="M59" s="206">
        <f t="shared" si="0"/>
        <v>680000</v>
      </c>
      <c r="N59" s="20">
        <v>2022</v>
      </c>
      <c r="O59" s="20">
        <v>2025</v>
      </c>
      <c r="P59" s="20" t="s">
        <v>90</v>
      </c>
      <c r="Q59" s="20" t="s">
        <v>90</v>
      </c>
      <c r="R59" s="20" t="s">
        <v>90</v>
      </c>
      <c r="S59" s="20" t="s">
        <v>90</v>
      </c>
      <c r="T59" s="20"/>
      <c r="U59" s="20"/>
      <c r="V59" s="20" t="s">
        <v>90</v>
      </c>
      <c r="W59" s="20"/>
      <c r="X59" s="20"/>
      <c r="Y59" s="20" t="s">
        <v>51</v>
      </c>
      <c r="Z59" s="20" t="s">
        <v>51</v>
      </c>
    </row>
    <row r="60" spans="1:26" ht="28.8" x14ac:dyDescent="0.3">
      <c r="A60" s="20">
        <v>52</v>
      </c>
      <c r="B60" s="227"/>
      <c r="C60" s="227"/>
      <c r="D60" s="225"/>
      <c r="E60" s="226"/>
      <c r="F60" s="225"/>
      <c r="G60" s="165" t="s">
        <v>389</v>
      </c>
      <c r="H60" s="227"/>
      <c r="I60" s="227"/>
      <c r="J60" s="227"/>
      <c r="K60" s="164" t="s">
        <v>389</v>
      </c>
      <c r="L60" s="181">
        <v>4000000</v>
      </c>
      <c r="M60" s="206">
        <f t="shared" si="0"/>
        <v>3400000</v>
      </c>
      <c r="N60" s="20">
        <v>2022</v>
      </c>
      <c r="O60" s="20">
        <v>2025</v>
      </c>
      <c r="P60" s="20" t="s">
        <v>90</v>
      </c>
      <c r="Q60" s="20" t="s">
        <v>90</v>
      </c>
      <c r="R60" s="20" t="s">
        <v>90</v>
      </c>
      <c r="S60" s="20" t="s">
        <v>90</v>
      </c>
      <c r="T60" s="20"/>
      <c r="U60" s="20"/>
      <c r="V60" s="20"/>
      <c r="W60" s="20"/>
      <c r="X60" s="20"/>
      <c r="Y60" s="20" t="s">
        <v>51</v>
      </c>
      <c r="Z60" s="20" t="s">
        <v>51</v>
      </c>
    </row>
    <row r="61" spans="1:26" ht="72.599999999999994" customHeight="1" x14ac:dyDescent="0.3">
      <c r="A61" s="20">
        <v>53</v>
      </c>
      <c r="B61" s="227"/>
      <c r="C61" s="227"/>
      <c r="D61" s="225"/>
      <c r="E61" s="226"/>
      <c r="F61" s="225"/>
      <c r="G61" s="165" t="s">
        <v>129</v>
      </c>
      <c r="H61" s="227"/>
      <c r="I61" s="227"/>
      <c r="J61" s="227"/>
      <c r="K61" s="164" t="s">
        <v>129</v>
      </c>
      <c r="L61" s="181">
        <v>1500000</v>
      </c>
      <c r="M61" s="206">
        <f t="shared" si="0"/>
        <v>1275000</v>
      </c>
      <c r="N61" s="20">
        <v>2022</v>
      </c>
      <c r="O61" s="20">
        <v>2025</v>
      </c>
      <c r="P61" s="20" t="s">
        <v>90</v>
      </c>
      <c r="Q61" s="20" t="s">
        <v>90</v>
      </c>
      <c r="R61" s="20"/>
      <c r="S61" s="20" t="s">
        <v>90</v>
      </c>
      <c r="T61" s="20"/>
      <c r="U61" s="20"/>
      <c r="V61" s="20"/>
      <c r="W61" s="20"/>
      <c r="X61" s="20" t="s">
        <v>90</v>
      </c>
      <c r="Y61" s="20" t="s">
        <v>51</v>
      </c>
      <c r="Z61" s="20" t="s">
        <v>51</v>
      </c>
    </row>
    <row r="62" spans="1:26" ht="56.4" customHeight="1" x14ac:dyDescent="0.3">
      <c r="A62" s="20">
        <v>54</v>
      </c>
      <c r="B62" s="227"/>
      <c r="C62" s="227"/>
      <c r="D62" s="225"/>
      <c r="E62" s="226"/>
      <c r="F62" s="225"/>
      <c r="G62" s="165" t="s">
        <v>212</v>
      </c>
      <c r="H62" s="227"/>
      <c r="I62" s="227"/>
      <c r="J62" s="227"/>
      <c r="K62" s="164" t="s">
        <v>213</v>
      </c>
      <c r="L62" s="125">
        <v>300000</v>
      </c>
      <c r="M62" s="206">
        <f t="shared" si="0"/>
        <v>255000</v>
      </c>
      <c r="N62" s="40">
        <v>2021</v>
      </c>
      <c r="O62" s="40">
        <v>2024</v>
      </c>
      <c r="P62" s="40"/>
      <c r="Q62" s="40"/>
      <c r="R62" s="40"/>
      <c r="S62" s="40"/>
      <c r="T62" s="40"/>
      <c r="U62" s="40"/>
      <c r="V62" s="40"/>
      <c r="W62" s="40"/>
      <c r="X62" s="40"/>
      <c r="Y62" s="40" t="s">
        <v>214</v>
      </c>
      <c r="Z62" s="20" t="s">
        <v>51</v>
      </c>
    </row>
    <row r="63" spans="1:26" ht="28.8" x14ac:dyDescent="0.3">
      <c r="A63" s="20">
        <v>55</v>
      </c>
      <c r="B63" s="227"/>
      <c r="C63" s="227"/>
      <c r="D63" s="225"/>
      <c r="E63" s="226"/>
      <c r="F63" s="225"/>
      <c r="G63" s="145" t="s">
        <v>215</v>
      </c>
      <c r="H63" s="227"/>
      <c r="I63" s="227"/>
      <c r="J63" s="227"/>
      <c r="K63" s="148" t="s">
        <v>107</v>
      </c>
      <c r="L63" s="125">
        <v>300000</v>
      </c>
      <c r="M63" s="206">
        <f t="shared" si="0"/>
        <v>255000</v>
      </c>
      <c r="N63" s="40">
        <v>2022</v>
      </c>
      <c r="O63" s="40">
        <v>2025</v>
      </c>
      <c r="P63" s="40"/>
      <c r="Q63" s="40"/>
      <c r="R63" s="40"/>
      <c r="S63" s="40"/>
      <c r="T63" s="40"/>
      <c r="U63" s="40"/>
      <c r="V63" s="40"/>
      <c r="W63" s="40"/>
      <c r="X63" s="40"/>
      <c r="Y63" s="40" t="s">
        <v>51</v>
      </c>
      <c r="Z63" s="20" t="s">
        <v>51</v>
      </c>
    </row>
    <row r="64" spans="1:26" ht="41.4" x14ac:dyDescent="0.3">
      <c r="A64" s="20">
        <v>56</v>
      </c>
      <c r="B64" s="227"/>
      <c r="C64" s="227"/>
      <c r="D64" s="225"/>
      <c r="E64" s="226"/>
      <c r="F64" s="225"/>
      <c r="G64" s="145" t="s">
        <v>216</v>
      </c>
      <c r="H64" s="227"/>
      <c r="I64" s="227"/>
      <c r="J64" s="227"/>
      <c r="K64" s="148" t="s">
        <v>198</v>
      </c>
      <c r="L64" s="125">
        <v>1500000</v>
      </c>
      <c r="M64" s="206">
        <f t="shared" si="0"/>
        <v>1275000</v>
      </c>
      <c r="N64" s="40">
        <v>2022</v>
      </c>
      <c r="O64" s="40">
        <v>2025</v>
      </c>
      <c r="P64" s="40"/>
      <c r="Q64" s="40"/>
      <c r="R64" s="40"/>
      <c r="S64" s="40"/>
      <c r="T64" s="40"/>
      <c r="U64" s="40"/>
      <c r="V64" s="40"/>
      <c r="W64" s="40"/>
      <c r="X64" s="40"/>
      <c r="Y64" s="40" t="s">
        <v>51</v>
      </c>
      <c r="Z64" s="20" t="s">
        <v>51</v>
      </c>
    </row>
    <row r="65" spans="1:26" ht="43.8" customHeight="1" x14ac:dyDescent="0.3">
      <c r="A65" s="20">
        <v>57</v>
      </c>
      <c r="B65" s="227"/>
      <c r="C65" s="227"/>
      <c r="D65" s="225"/>
      <c r="E65" s="226"/>
      <c r="F65" s="225"/>
      <c r="G65" s="145" t="s">
        <v>218</v>
      </c>
      <c r="H65" s="227"/>
      <c r="I65" s="227"/>
      <c r="J65" s="227"/>
      <c r="K65" s="148" t="s">
        <v>219</v>
      </c>
      <c r="L65" s="202">
        <v>5000000</v>
      </c>
      <c r="M65" s="216">
        <f t="shared" si="0"/>
        <v>4250000</v>
      </c>
      <c r="N65" s="40">
        <v>2022</v>
      </c>
      <c r="O65" s="40">
        <v>2025</v>
      </c>
      <c r="P65" s="40"/>
      <c r="Q65" s="40"/>
      <c r="R65" s="40"/>
      <c r="S65" s="40"/>
      <c r="T65" s="40"/>
      <c r="U65" s="40"/>
      <c r="V65" s="40"/>
      <c r="W65" s="40"/>
      <c r="X65" s="40"/>
      <c r="Y65" s="40" t="s">
        <v>51</v>
      </c>
      <c r="Z65" s="20" t="s">
        <v>51</v>
      </c>
    </row>
    <row r="66" spans="1:26" ht="16.8" customHeight="1" x14ac:dyDescent="0.3">
      <c r="A66" s="20">
        <v>58</v>
      </c>
      <c r="B66" s="227"/>
      <c r="C66" s="227"/>
      <c r="D66" s="225"/>
      <c r="E66" s="226"/>
      <c r="F66" s="225"/>
      <c r="G66" s="145" t="s">
        <v>220</v>
      </c>
      <c r="H66" s="227"/>
      <c r="I66" s="227"/>
      <c r="J66" s="227"/>
      <c r="K66" s="148" t="s">
        <v>221</v>
      </c>
      <c r="L66" s="202">
        <v>5000000</v>
      </c>
      <c r="M66" s="206">
        <f t="shared" si="0"/>
        <v>4250000</v>
      </c>
      <c r="N66" s="40">
        <v>2022</v>
      </c>
      <c r="O66" s="40">
        <v>2025</v>
      </c>
      <c r="P66" s="40"/>
      <c r="Q66" s="40"/>
      <c r="R66" s="40"/>
      <c r="S66" s="40"/>
      <c r="T66" s="40"/>
      <c r="U66" s="40"/>
      <c r="V66" s="40"/>
      <c r="W66" s="40"/>
      <c r="X66" s="40"/>
      <c r="Y66" s="40" t="s">
        <v>51</v>
      </c>
      <c r="Z66" s="40" t="s">
        <v>51</v>
      </c>
    </row>
    <row r="67" spans="1:26" ht="28.8" x14ac:dyDescent="0.3">
      <c r="A67" s="20">
        <v>59</v>
      </c>
      <c r="B67" s="227" t="s">
        <v>241</v>
      </c>
      <c r="C67" s="227" t="s">
        <v>242</v>
      </c>
      <c r="D67" s="225">
        <v>63609053</v>
      </c>
      <c r="E67" s="226">
        <v>117800481</v>
      </c>
      <c r="F67" s="225">
        <v>600100669</v>
      </c>
      <c r="G67" s="205" t="s">
        <v>230</v>
      </c>
      <c r="H67" s="229" t="s">
        <v>28</v>
      </c>
      <c r="I67" s="229" t="s">
        <v>29</v>
      </c>
      <c r="J67" s="229" t="s">
        <v>29</v>
      </c>
      <c r="K67" s="166" t="s">
        <v>230</v>
      </c>
      <c r="L67" s="118">
        <v>1200000</v>
      </c>
      <c r="M67" s="206">
        <f t="shared" si="0"/>
        <v>1020000</v>
      </c>
      <c r="N67" s="20">
        <v>2019</v>
      </c>
      <c r="O67" s="20">
        <v>2025</v>
      </c>
      <c r="P67" s="20"/>
      <c r="Q67" s="20" t="s">
        <v>90</v>
      </c>
      <c r="R67" s="20"/>
      <c r="S67" s="20" t="s">
        <v>90</v>
      </c>
      <c r="T67" s="20"/>
      <c r="U67" s="20"/>
      <c r="V67" s="20"/>
      <c r="W67" s="20"/>
      <c r="X67" s="20"/>
      <c r="Y67" s="20" t="s">
        <v>51</v>
      </c>
      <c r="Z67" s="20" t="s">
        <v>51</v>
      </c>
    </row>
    <row r="68" spans="1:26" ht="28.8" x14ac:dyDescent="0.3">
      <c r="A68" s="20">
        <v>60</v>
      </c>
      <c r="B68" s="227"/>
      <c r="C68" s="227"/>
      <c r="D68" s="225"/>
      <c r="E68" s="226"/>
      <c r="F68" s="225"/>
      <c r="G68" s="205" t="s">
        <v>231</v>
      </c>
      <c r="H68" s="229"/>
      <c r="I68" s="229"/>
      <c r="J68" s="229"/>
      <c r="K68" s="166" t="s">
        <v>231</v>
      </c>
      <c r="L68" s="118">
        <v>1200000</v>
      </c>
      <c r="M68" s="206">
        <f t="shared" si="0"/>
        <v>1020000</v>
      </c>
      <c r="N68" s="20">
        <v>2019</v>
      </c>
      <c r="O68" s="20">
        <v>2025</v>
      </c>
      <c r="P68" s="20"/>
      <c r="Q68" s="20" t="s">
        <v>90</v>
      </c>
      <c r="R68" s="20"/>
      <c r="S68" s="20" t="s">
        <v>90</v>
      </c>
      <c r="T68" s="20"/>
      <c r="U68" s="20"/>
      <c r="V68" s="20"/>
      <c r="W68" s="20"/>
      <c r="X68" s="20"/>
      <c r="Y68" s="20" t="s">
        <v>51</v>
      </c>
      <c r="Z68" s="20" t="s">
        <v>51</v>
      </c>
    </row>
    <row r="69" spans="1:26" ht="43.2" x14ac:dyDescent="0.3">
      <c r="A69" s="20">
        <v>61</v>
      </c>
      <c r="B69" s="227"/>
      <c r="C69" s="227"/>
      <c r="D69" s="225"/>
      <c r="E69" s="226"/>
      <c r="F69" s="225"/>
      <c r="G69" s="205" t="s">
        <v>232</v>
      </c>
      <c r="H69" s="229"/>
      <c r="I69" s="229"/>
      <c r="J69" s="229"/>
      <c r="K69" s="166" t="s">
        <v>232</v>
      </c>
      <c r="L69" s="118">
        <v>1500000</v>
      </c>
      <c r="M69" s="206">
        <f t="shared" si="0"/>
        <v>1275000</v>
      </c>
      <c r="N69" s="20">
        <v>2019</v>
      </c>
      <c r="O69" s="20">
        <v>2025</v>
      </c>
      <c r="P69" s="20" t="s">
        <v>90</v>
      </c>
      <c r="Q69" s="20" t="s">
        <v>90</v>
      </c>
      <c r="R69" s="20"/>
      <c r="S69" s="20" t="s">
        <v>90</v>
      </c>
      <c r="T69" s="20"/>
      <c r="U69" s="20"/>
      <c r="V69" s="20"/>
      <c r="W69" s="20"/>
      <c r="X69" s="20" t="s">
        <v>90</v>
      </c>
      <c r="Y69" s="20" t="s">
        <v>51</v>
      </c>
      <c r="Z69" s="20" t="s">
        <v>51</v>
      </c>
    </row>
    <row r="70" spans="1:26" x14ac:dyDescent="0.3">
      <c r="A70" s="20">
        <v>62</v>
      </c>
      <c r="B70" s="227"/>
      <c r="C70" s="227"/>
      <c r="D70" s="225"/>
      <c r="E70" s="226"/>
      <c r="F70" s="225"/>
      <c r="G70" s="205" t="s">
        <v>88</v>
      </c>
      <c r="H70" s="229"/>
      <c r="I70" s="229"/>
      <c r="J70" s="229"/>
      <c r="K70" s="166" t="s">
        <v>88</v>
      </c>
      <c r="L70" s="118">
        <v>1000000</v>
      </c>
      <c r="M70" s="206">
        <f t="shared" si="0"/>
        <v>850000</v>
      </c>
      <c r="N70" s="20">
        <v>2019</v>
      </c>
      <c r="O70" s="20">
        <v>2025</v>
      </c>
      <c r="P70" s="20"/>
      <c r="Q70" s="20"/>
      <c r="R70" s="20"/>
      <c r="S70" s="20"/>
      <c r="T70" s="20"/>
      <c r="U70" s="20"/>
      <c r="V70" s="20"/>
      <c r="W70" s="20"/>
      <c r="X70" s="20"/>
      <c r="Y70" s="20" t="s">
        <v>51</v>
      </c>
      <c r="Z70" s="20" t="s">
        <v>51</v>
      </c>
    </row>
    <row r="71" spans="1:26" ht="28.8" x14ac:dyDescent="0.3">
      <c r="A71" s="20">
        <v>63</v>
      </c>
      <c r="B71" s="227"/>
      <c r="C71" s="227"/>
      <c r="D71" s="225"/>
      <c r="E71" s="226"/>
      <c r="F71" s="225"/>
      <c r="G71" s="142" t="s">
        <v>233</v>
      </c>
      <c r="H71" s="229"/>
      <c r="I71" s="229"/>
      <c r="J71" s="229"/>
      <c r="K71" s="167" t="s">
        <v>233</v>
      </c>
      <c r="L71" s="118">
        <v>1500000</v>
      </c>
      <c r="M71" s="206">
        <f t="shared" ref="M71:M109" si="1">L71*0.85</f>
        <v>1275000</v>
      </c>
      <c r="N71" s="20">
        <v>2019</v>
      </c>
      <c r="O71" s="20">
        <v>2025</v>
      </c>
      <c r="P71" s="20"/>
      <c r="Q71" s="20"/>
      <c r="R71" s="20"/>
      <c r="S71" s="20"/>
      <c r="T71" s="20"/>
      <c r="U71" s="20"/>
      <c r="V71" s="20"/>
      <c r="W71" s="20"/>
      <c r="X71" s="20"/>
      <c r="Y71" s="20" t="s">
        <v>51</v>
      </c>
      <c r="Z71" s="20" t="s">
        <v>51</v>
      </c>
    </row>
    <row r="72" spans="1:26" ht="43.2" x14ac:dyDescent="0.3">
      <c r="A72" s="20">
        <v>64</v>
      </c>
      <c r="B72" s="227"/>
      <c r="C72" s="227"/>
      <c r="D72" s="225"/>
      <c r="E72" s="226"/>
      <c r="F72" s="225"/>
      <c r="G72" s="142" t="s">
        <v>234</v>
      </c>
      <c r="H72" s="229"/>
      <c r="I72" s="229"/>
      <c r="J72" s="229"/>
      <c r="K72" s="167" t="s">
        <v>234</v>
      </c>
      <c r="L72" s="118">
        <v>1000000</v>
      </c>
      <c r="M72" s="206">
        <f t="shared" si="1"/>
        <v>850000</v>
      </c>
      <c r="N72" s="20">
        <v>2019</v>
      </c>
      <c r="O72" s="20">
        <v>2025</v>
      </c>
      <c r="P72" s="20"/>
      <c r="Q72" s="20"/>
      <c r="R72" s="20"/>
      <c r="S72" s="20"/>
      <c r="T72" s="20"/>
      <c r="U72" s="20"/>
      <c r="V72" s="20"/>
      <c r="W72" s="20"/>
      <c r="X72" s="20"/>
      <c r="Y72" s="20" t="s">
        <v>51</v>
      </c>
      <c r="Z72" s="20" t="s">
        <v>51</v>
      </c>
    </row>
    <row r="73" spans="1:26" x14ac:dyDescent="0.3">
      <c r="A73" s="20">
        <v>65</v>
      </c>
      <c r="B73" s="227"/>
      <c r="C73" s="227"/>
      <c r="D73" s="225"/>
      <c r="E73" s="226"/>
      <c r="F73" s="225"/>
      <c r="G73" s="142" t="s">
        <v>235</v>
      </c>
      <c r="H73" s="229"/>
      <c r="I73" s="229"/>
      <c r="J73" s="229"/>
      <c r="K73" s="143" t="s">
        <v>235</v>
      </c>
      <c r="L73" s="118">
        <v>200000</v>
      </c>
      <c r="M73" s="206">
        <f t="shared" si="1"/>
        <v>170000</v>
      </c>
      <c r="N73" s="20">
        <v>2020</v>
      </c>
      <c r="O73" s="20">
        <v>2025</v>
      </c>
      <c r="P73" s="20"/>
      <c r="Q73" s="20"/>
      <c r="R73" s="20"/>
      <c r="S73" s="20"/>
      <c r="T73" s="20"/>
      <c r="U73" s="20"/>
      <c r="V73" s="20"/>
      <c r="W73" s="20"/>
      <c r="X73" s="20"/>
      <c r="Y73" s="20" t="s">
        <v>51</v>
      </c>
      <c r="Z73" s="20" t="s">
        <v>51</v>
      </c>
    </row>
    <row r="74" spans="1:26" ht="28.8" x14ac:dyDescent="0.3">
      <c r="A74" s="20">
        <v>66</v>
      </c>
      <c r="B74" s="227"/>
      <c r="C74" s="227"/>
      <c r="D74" s="225"/>
      <c r="E74" s="226"/>
      <c r="F74" s="225"/>
      <c r="G74" s="142" t="s">
        <v>236</v>
      </c>
      <c r="H74" s="229"/>
      <c r="I74" s="229"/>
      <c r="J74" s="229"/>
      <c r="K74" s="143" t="s">
        <v>236</v>
      </c>
      <c r="L74" s="118">
        <v>100000</v>
      </c>
      <c r="M74" s="206">
        <f t="shared" si="1"/>
        <v>85000</v>
      </c>
      <c r="N74" s="20">
        <v>2022</v>
      </c>
      <c r="O74" s="20">
        <v>2025</v>
      </c>
      <c r="P74" s="20"/>
      <c r="Q74" s="20"/>
      <c r="R74" s="20"/>
      <c r="S74" s="20"/>
      <c r="T74" s="20"/>
      <c r="U74" s="20"/>
      <c r="V74" s="20"/>
      <c r="W74" s="20"/>
      <c r="X74" s="20"/>
      <c r="Y74" s="20" t="s">
        <v>51</v>
      </c>
      <c r="Z74" s="20" t="s">
        <v>51</v>
      </c>
    </row>
    <row r="75" spans="1:26" ht="28.8" x14ac:dyDescent="0.3">
      <c r="A75" s="20">
        <v>67</v>
      </c>
      <c r="B75" s="227"/>
      <c r="C75" s="227"/>
      <c r="D75" s="225"/>
      <c r="E75" s="226"/>
      <c r="F75" s="225"/>
      <c r="G75" s="142" t="s">
        <v>237</v>
      </c>
      <c r="H75" s="229"/>
      <c r="I75" s="229"/>
      <c r="J75" s="229"/>
      <c r="K75" s="143" t="s">
        <v>237</v>
      </c>
      <c r="L75" s="118">
        <v>200000</v>
      </c>
      <c r="M75" s="206">
        <f t="shared" si="1"/>
        <v>170000</v>
      </c>
      <c r="N75" s="20">
        <v>2022</v>
      </c>
      <c r="O75" s="20">
        <v>2025</v>
      </c>
      <c r="P75" s="20"/>
      <c r="Q75" s="20"/>
      <c r="R75" s="20"/>
      <c r="S75" s="20"/>
      <c r="T75" s="20"/>
      <c r="U75" s="20"/>
      <c r="V75" s="20"/>
      <c r="W75" s="20"/>
      <c r="X75" s="20"/>
      <c r="Y75" s="20" t="s">
        <v>51</v>
      </c>
      <c r="Z75" s="20" t="s">
        <v>51</v>
      </c>
    </row>
    <row r="76" spans="1:26" ht="43.2" x14ac:dyDescent="0.3">
      <c r="A76" s="20">
        <v>68</v>
      </c>
      <c r="B76" s="227"/>
      <c r="C76" s="227"/>
      <c r="D76" s="225"/>
      <c r="E76" s="226"/>
      <c r="F76" s="225"/>
      <c r="G76" s="142" t="s">
        <v>238</v>
      </c>
      <c r="H76" s="229"/>
      <c r="I76" s="229"/>
      <c r="J76" s="229"/>
      <c r="K76" s="143" t="s">
        <v>238</v>
      </c>
      <c r="L76" s="118">
        <v>200000</v>
      </c>
      <c r="M76" s="206">
        <f t="shared" si="1"/>
        <v>170000</v>
      </c>
      <c r="N76" s="20">
        <v>2021</v>
      </c>
      <c r="O76" s="20">
        <v>2025</v>
      </c>
      <c r="P76" s="20"/>
      <c r="Q76" s="20"/>
      <c r="R76" s="20"/>
      <c r="S76" s="20"/>
      <c r="T76" s="20"/>
      <c r="U76" s="20"/>
      <c r="V76" s="20"/>
      <c r="W76" s="20"/>
      <c r="X76" s="20"/>
      <c r="Y76" s="20" t="s">
        <v>51</v>
      </c>
      <c r="Z76" s="20" t="s">
        <v>51</v>
      </c>
    </row>
    <row r="77" spans="1:26" ht="43.2" x14ac:dyDescent="0.3">
      <c r="A77" s="20">
        <v>69</v>
      </c>
      <c r="B77" s="227"/>
      <c r="C77" s="227"/>
      <c r="D77" s="225"/>
      <c r="E77" s="226"/>
      <c r="F77" s="225"/>
      <c r="G77" s="142" t="s">
        <v>239</v>
      </c>
      <c r="H77" s="229"/>
      <c r="I77" s="229"/>
      <c r="J77" s="229"/>
      <c r="K77" s="143" t="s">
        <v>238</v>
      </c>
      <c r="L77" s="118">
        <v>400000</v>
      </c>
      <c r="M77" s="206">
        <f t="shared" si="1"/>
        <v>340000</v>
      </c>
      <c r="N77" s="20">
        <v>2022</v>
      </c>
      <c r="O77" s="20">
        <v>2025</v>
      </c>
      <c r="P77" s="20"/>
      <c r="Q77" s="20"/>
      <c r="R77" s="20"/>
      <c r="S77" s="20"/>
      <c r="T77" s="20"/>
      <c r="U77" s="20"/>
      <c r="V77" s="20"/>
      <c r="W77" s="20"/>
      <c r="X77" s="20"/>
      <c r="Y77" s="20" t="s">
        <v>51</v>
      </c>
      <c r="Z77" s="20" t="s">
        <v>51</v>
      </c>
    </row>
    <row r="78" spans="1:26" ht="28.8" x14ac:dyDescent="0.3">
      <c r="A78" s="20">
        <v>70</v>
      </c>
      <c r="B78" s="227"/>
      <c r="C78" s="227"/>
      <c r="D78" s="225"/>
      <c r="E78" s="226"/>
      <c r="F78" s="225"/>
      <c r="G78" s="142" t="s">
        <v>240</v>
      </c>
      <c r="H78" s="229"/>
      <c r="I78" s="229"/>
      <c r="J78" s="229"/>
      <c r="K78" s="167" t="s">
        <v>240</v>
      </c>
      <c r="L78" s="118">
        <v>100000</v>
      </c>
      <c r="M78" s="206">
        <f t="shared" si="1"/>
        <v>85000</v>
      </c>
      <c r="N78" s="20">
        <v>2022</v>
      </c>
      <c r="O78" s="20">
        <v>2025</v>
      </c>
      <c r="P78" s="168"/>
      <c r="Q78" s="168"/>
      <c r="R78" s="168"/>
      <c r="S78" s="168"/>
      <c r="T78" s="168"/>
      <c r="U78" s="168"/>
      <c r="V78" s="168"/>
      <c r="W78" s="168"/>
      <c r="X78" s="168"/>
      <c r="Y78" s="20" t="s">
        <v>51</v>
      </c>
      <c r="Z78" s="20" t="s">
        <v>51</v>
      </c>
    </row>
    <row r="79" spans="1:26" ht="102.6" customHeight="1" x14ac:dyDescent="0.3">
      <c r="A79" s="20">
        <v>71</v>
      </c>
      <c r="B79" s="219" t="s">
        <v>247</v>
      </c>
      <c r="C79" s="227" t="s">
        <v>242</v>
      </c>
      <c r="D79" s="225">
        <v>63609053</v>
      </c>
      <c r="E79" s="226" t="s">
        <v>248</v>
      </c>
      <c r="F79" s="225">
        <v>600100669</v>
      </c>
      <c r="G79" s="165" t="s">
        <v>372</v>
      </c>
      <c r="H79" s="227" t="s">
        <v>28</v>
      </c>
      <c r="I79" s="227" t="s">
        <v>29</v>
      </c>
      <c r="J79" s="227" t="s">
        <v>29</v>
      </c>
      <c r="K79" s="160" t="s">
        <v>373</v>
      </c>
      <c r="L79" s="118">
        <v>75000000</v>
      </c>
      <c r="M79" s="206">
        <f t="shared" si="1"/>
        <v>63750000</v>
      </c>
      <c r="N79" s="20">
        <v>2022</v>
      </c>
      <c r="O79" s="20">
        <v>2025</v>
      </c>
      <c r="P79" s="20" t="s">
        <v>90</v>
      </c>
      <c r="Q79" s="20" t="s">
        <v>90</v>
      </c>
      <c r="R79" s="20" t="s">
        <v>90</v>
      </c>
      <c r="S79" s="20"/>
      <c r="T79" s="20"/>
      <c r="U79" s="20"/>
      <c r="V79" s="20" t="s">
        <v>90</v>
      </c>
      <c r="W79" s="20" t="s">
        <v>90</v>
      </c>
      <c r="X79" s="20"/>
      <c r="Y79" s="20" t="s">
        <v>51</v>
      </c>
      <c r="Z79" s="20" t="s">
        <v>51</v>
      </c>
    </row>
    <row r="80" spans="1:26" ht="28.8" x14ac:dyDescent="0.3">
      <c r="A80" s="20">
        <v>72</v>
      </c>
      <c r="B80" s="219"/>
      <c r="C80" s="227"/>
      <c r="D80" s="225"/>
      <c r="E80" s="226"/>
      <c r="F80" s="225"/>
      <c r="G80" s="165" t="s">
        <v>374</v>
      </c>
      <c r="H80" s="227"/>
      <c r="I80" s="227"/>
      <c r="J80" s="227"/>
      <c r="K80" s="160" t="s">
        <v>375</v>
      </c>
      <c r="L80" s="118">
        <v>1000000</v>
      </c>
      <c r="M80" s="206">
        <f t="shared" si="1"/>
        <v>850000</v>
      </c>
      <c r="N80" s="20">
        <v>2022</v>
      </c>
      <c r="O80" s="20">
        <v>2025</v>
      </c>
      <c r="P80" s="20"/>
      <c r="Q80" s="20"/>
      <c r="R80" s="20"/>
      <c r="S80" s="20"/>
      <c r="T80" s="20"/>
      <c r="U80" s="20"/>
      <c r="V80" s="20"/>
      <c r="W80" s="20"/>
      <c r="X80" s="20"/>
      <c r="Y80" s="20" t="s">
        <v>51</v>
      </c>
      <c r="Z80" s="20" t="s">
        <v>51</v>
      </c>
    </row>
    <row r="81" spans="1:26" ht="28.8" x14ac:dyDescent="0.3">
      <c r="A81" s="20">
        <v>73</v>
      </c>
      <c r="B81" s="219"/>
      <c r="C81" s="227"/>
      <c r="D81" s="225"/>
      <c r="E81" s="226"/>
      <c r="F81" s="225"/>
      <c r="G81" s="165" t="s">
        <v>376</v>
      </c>
      <c r="H81" s="227"/>
      <c r="I81" s="227"/>
      <c r="J81" s="227"/>
      <c r="K81" s="160" t="s">
        <v>377</v>
      </c>
      <c r="L81" s="118">
        <v>5000000</v>
      </c>
      <c r="M81" s="206">
        <f t="shared" si="1"/>
        <v>4250000</v>
      </c>
      <c r="N81" s="20">
        <v>2022</v>
      </c>
      <c r="O81" s="20">
        <v>2025</v>
      </c>
      <c r="P81" s="20"/>
      <c r="Q81" s="20"/>
      <c r="R81" s="20"/>
      <c r="S81" s="20"/>
      <c r="T81" s="20"/>
      <c r="U81" s="20"/>
      <c r="V81" s="20" t="s">
        <v>90</v>
      </c>
      <c r="W81" s="20"/>
      <c r="X81" s="20"/>
      <c r="Y81" s="20" t="s">
        <v>51</v>
      </c>
      <c r="Z81" s="20" t="s">
        <v>51</v>
      </c>
    </row>
    <row r="82" spans="1:26" ht="28.8" x14ac:dyDescent="0.3">
      <c r="A82" s="20">
        <v>74</v>
      </c>
      <c r="B82" s="219"/>
      <c r="C82" s="227"/>
      <c r="D82" s="225"/>
      <c r="E82" s="226"/>
      <c r="F82" s="225"/>
      <c r="G82" s="142" t="s">
        <v>233</v>
      </c>
      <c r="H82" s="227"/>
      <c r="I82" s="227"/>
      <c r="J82" s="227"/>
      <c r="K82" s="143" t="s">
        <v>233</v>
      </c>
      <c r="L82" s="118">
        <v>1500000</v>
      </c>
      <c r="M82" s="206">
        <f t="shared" si="1"/>
        <v>1275000</v>
      </c>
      <c r="N82" s="20">
        <v>2019</v>
      </c>
      <c r="O82" s="20">
        <v>2025</v>
      </c>
      <c r="P82" s="20"/>
      <c r="Q82" s="20"/>
      <c r="R82" s="20"/>
      <c r="S82" s="20"/>
      <c r="T82" s="20"/>
      <c r="U82" s="20"/>
      <c r="V82" s="20"/>
      <c r="W82" s="20"/>
      <c r="X82" s="20"/>
      <c r="Y82" s="20" t="s">
        <v>51</v>
      </c>
      <c r="Z82" s="20" t="s">
        <v>51</v>
      </c>
    </row>
    <row r="83" spans="1:26" ht="28.8" x14ac:dyDescent="0.3">
      <c r="A83" s="20">
        <v>75</v>
      </c>
      <c r="B83" s="219"/>
      <c r="C83" s="227"/>
      <c r="D83" s="225"/>
      <c r="E83" s="226"/>
      <c r="F83" s="225"/>
      <c r="G83" s="142" t="s">
        <v>243</v>
      </c>
      <c r="H83" s="227"/>
      <c r="I83" s="227"/>
      <c r="J83" s="227"/>
      <c r="K83" s="143" t="s">
        <v>243</v>
      </c>
      <c r="L83" s="118">
        <v>3000000</v>
      </c>
      <c r="M83" s="206">
        <f t="shared" si="1"/>
        <v>2550000</v>
      </c>
      <c r="N83" s="20">
        <v>2019</v>
      </c>
      <c r="O83" s="20">
        <v>2025</v>
      </c>
      <c r="P83" s="20"/>
      <c r="Q83" s="20"/>
      <c r="R83" s="20"/>
      <c r="S83" s="20"/>
      <c r="T83" s="20"/>
      <c r="U83" s="20"/>
      <c r="V83" s="20"/>
      <c r="W83" s="20"/>
      <c r="X83" s="20"/>
      <c r="Y83" s="20" t="s">
        <v>51</v>
      </c>
      <c r="Z83" s="20" t="s">
        <v>51</v>
      </c>
    </row>
    <row r="84" spans="1:26" ht="28.8" x14ac:dyDescent="0.3">
      <c r="A84" s="20">
        <v>76</v>
      </c>
      <c r="B84" s="219"/>
      <c r="C84" s="227"/>
      <c r="D84" s="225"/>
      <c r="E84" s="226"/>
      <c r="F84" s="225"/>
      <c r="G84" s="142" t="s">
        <v>244</v>
      </c>
      <c r="H84" s="227"/>
      <c r="I84" s="227"/>
      <c r="J84" s="227"/>
      <c r="K84" s="143" t="s">
        <v>244</v>
      </c>
      <c r="L84" s="118">
        <v>6000000</v>
      </c>
      <c r="M84" s="206">
        <f t="shared" si="1"/>
        <v>5100000</v>
      </c>
      <c r="N84" s="20">
        <v>2019</v>
      </c>
      <c r="O84" s="20">
        <v>2025</v>
      </c>
      <c r="P84" s="20"/>
      <c r="Q84" s="20"/>
      <c r="R84" s="20"/>
      <c r="S84" s="20"/>
      <c r="T84" s="20"/>
      <c r="U84" s="20"/>
      <c r="V84" s="20"/>
      <c r="W84" s="20"/>
      <c r="X84" s="20"/>
      <c r="Y84" s="20" t="s">
        <v>51</v>
      </c>
      <c r="Z84" s="20" t="s">
        <v>51</v>
      </c>
    </row>
    <row r="85" spans="1:26" ht="28.8" x14ac:dyDescent="0.3">
      <c r="A85" s="20">
        <v>77</v>
      </c>
      <c r="B85" s="219"/>
      <c r="C85" s="227"/>
      <c r="D85" s="225"/>
      <c r="E85" s="226"/>
      <c r="F85" s="225"/>
      <c r="G85" s="142" t="s">
        <v>245</v>
      </c>
      <c r="H85" s="227"/>
      <c r="I85" s="227"/>
      <c r="J85" s="227"/>
      <c r="K85" s="143" t="s">
        <v>245</v>
      </c>
      <c r="L85" s="118">
        <v>3000000</v>
      </c>
      <c r="M85" s="206">
        <f t="shared" si="1"/>
        <v>2550000</v>
      </c>
      <c r="N85" s="20">
        <v>2020</v>
      </c>
      <c r="O85" s="20">
        <v>2025</v>
      </c>
      <c r="P85" s="20"/>
      <c r="Q85" s="20"/>
      <c r="R85" s="20"/>
      <c r="S85" s="20"/>
      <c r="T85" s="20"/>
      <c r="U85" s="20"/>
      <c r="V85" s="20"/>
      <c r="W85" s="20"/>
      <c r="X85" s="20"/>
      <c r="Y85" s="20" t="s">
        <v>51</v>
      </c>
      <c r="Z85" s="20" t="s">
        <v>51</v>
      </c>
    </row>
    <row r="86" spans="1:26" ht="43.2" x14ac:dyDescent="0.3">
      <c r="A86" s="20">
        <v>78</v>
      </c>
      <c r="B86" s="219"/>
      <c r="C86" s="227"/>
      <c r="D86" s="225"/>
      <c r="E86" s="226"/>
      <c r="F86" s="225"/>
      <c r="G86" s="142" t="s">
        <v>238</v>
      </c>
      <c r="H86" s="227"/>
      <c r="I86" s="227"/>
      <c r="J86" s="227"/>
      <c r="K86" s="143" t="s">
        <v>238</v>
      </c>
      <c r="L86" s="118">
        <v>200000</v>
      </c>
      <c r="M86" s="206">
        <f t="shared" si="1"/>
        <v>170000</v>
      </c>
      <c r="N86" s="20">
        <v>2020</v>
      </c>
      <c r="O86" s="20">
        <v>2025</v>
      </c>
      <c r="P86" s="20"/>
      <c r="Q86" s="20"/>
      <c r="R86" s="20"/>
      <c r="S86" s="20"/>
      <c r="T86" s="20"/>
      <c r="U86" s="20"/>
      <c r="V86" s="20"/>
      <c r="W86" s="20"/>
      <c r="X86" s="20"/>
      <c r="Y86" s="20" t="s">
        <v>51</v>
      </c>
      <c r="Z86" s="20" t="s">
        <v>51</v>
      </c>
    </row>
    <row r="87" spans="1:26" ht="28.8" x14ac:dyDescent="0.3">
      <c r="A87" s="20">
        <v>79</v>
      </c>
      <c r="B87" s="219"/>
      <c r="C87" s="227"/>
      <c r="D87" s="225"/>
      <c r="E87" s="226"/>
      <c r="F87" s="225"/>
      <c r="G87" s="142" t="s">
        <v>246</v>
      </c>
      <c r="H87" s="227"/>
      <c r="I87" s="227"/>
      <c r="J87" s="227"/>
      <c r="K87" s="143" t="s">
        <v>238</v>
      </c>
      <c r="L87" s="118">
        <v>1000000</v>
      </c>
      <c r="M87" s="206">
        <f t="shared" si="1"/>
        <v>850000</v>
      </c>
      <c r="N87" s="20">
        <v>2022</v>
      </c>
      <c r="O87" s="20">
        <v>2025</v>
      </c>
      <c r="P87" s="20"/>
      <c r="Q87" s="20"/>
      <c r="R87" s="20"/>
      <c r="S87" s="20"/>
      <c r="T87" s="20"/>
      <c r="U87" s="20"/>
      <c r="V87" s="20"/>
      <c r="W87" s="20"/>
      <c r="X87" s="20"/>
      <c r="Y87" s="20" t="s">
        <v>51</v>
      </c>
      <c r="Z87" s="20" t="s">
        <v>51</v>
      </c>
    </row>
    <row r="88" spans="1:26" x14ac:dyDescent="0.3">
      <c r="A88" s="20">
        <v>80</v>
      </c>
      <c r="B88" s="219" t="s">
        <v>258</v>
      </c>
      <c r="C88" s="227" t="s">
        <v>242</v>
      </c>
      <c r="D88" s="225">
        <v>62031813</v>
      </c>
      <c r="E88" s="226" t="s">
        <v>371</v>
      </c>
      <c r="F88" s="225">
        <v>600100570</v>
      </c>
      <c r="G88" s="169" t="s">
        <v>249</v>
      </c>
      <c r="H88" s="241" t="s">
        <v>28</v>
      </c>
      <c r="I88" s="241" t="s">
        <v>29</v>
      </c>
      <c r="J88" s="241" t="s">
        <v>29</v>
      </c>
      <c r="K88" s="170" t="s">
        <v>249</v>
      </c>
      <c r="L88" s="118">
        <v>100000</v>
      </c>
      <c r="M88" s="206">
        <f t="shared" si="1"/>
        <v>85000</v>
      </c>
      <c r="N88" s="20">
        <v>2021</v>
      </c>
      <c r="O88" s="20">
        <v>2025</v>
      </c>
      <c r="P88" s="20"/>
      <c r="Q88" s="20"/>
      <c r="R88" s="20"/>
      <c r="S88" s="20"/>
      <c r="T88" s="20"/>
      <c r="U88" s="20"/>
      <c r="V88" s="20"/>
      <c r="W88" s="20"/>
      <c r="X88" s="20"/>
      <c r="Y88" s="20" t="s">
        <v>51</v>
      </c>
      <c r="Z88" s="20" t="s">
        <v>51</v>
      </c>
    </row>
    <row r="89" spans="1:26" ht="28.8" x14ac:dyDescent="0.3">
      <c r="A89" s="20">
        <v>81</v>
      </c>
      <c r="B89" s="219"/>
      <c r="C89" s="227"/>
      <c r="D89" s="225"/>
      <c r="E89" s="226"/>
      <c r="F89" s="225"/>
      <c r="G89" s="169" t="s">
        <v>245</v>
      </c>
      <c r="H89" s="241"/>
      <c r="I89" s="241"/>
      <c r="J89" s="241"/>
      <c r="K89" s="170" t="s">
        <v>252</v>
      </c>
      <c r="L89" s="118">
        <v>200000</v>
      </c>
      <c r="M89" s="206">
        <f t="shared" si="1"/>
        <v>170000</v>
      </c>
      <c r="N89" s="20">
        <v>2021</v>
      </c>
      <c r="O89" s="20">
        <v>2025</v>
      </c>
      <c r="P89" s="20"/>
      <c r="Q89" s="20"/>
      <c r="R89" s="20"/>
      <c r="S89" s="20"/>
      <c r="T89" s="20"/>
      <c r="U89" s="20"/>
      <c r="V89" s="20"/>
      <c r="W89" s="20"/>
      <c r="X89" s="20"/>
      <c r="Y89" s="20" t="s">
        <v>51</v>
      </c>
      <c r="Z89" s="20" t="s">
        <v>51</v>
      </c>
    </row>
    <row r="90" spans="1:26" ht="31.8" customHeight="1" x14ac:dyDescent="0.3">
      <c r="A90" s="20">
        <v>82</v>
      </c>
      <c r="B90" s="219"/>
      <c r="C90" s="227"/>
      <c r="D90" s="225"/>
      <c r="E90" s="226"/>
      <c r="F90" s="225"/>
      <c r="G90" s="169" t="s">
        <v>250</v>
      </c>
      <c r="H90" s="241"/>
      <c r="I90" s="241"/>
      <c r="J90" s="241"/>
      <c r="K90" s="170" t="s">
        <v>253</v>
      </c>
      <c r="L90" s="118">
        <v>1300000</v>
      </c>
      <c r="M90" s="206">
        <f t="shared" si="1"/>
        <v>1105000</v>
      </c>
      <c r="N90" s="20">
        <v>2021</v>
      </c>
      <c r="O90" s="20">
        <v>2025</v>
      </c>
      <c r="P90" s="20"/>
      <c r="Q90" s="20"/>
      <c r="R90" s="20"/>
      <c r="S90" s="20"/>
      <c r="T90" s="20"/>
      <c r="U90" s="20"/>
      <c r="V90" s="20"/>
      <c r="W90" s="20"/>
      <c r="X90" s="20"/>
      <c r="Y90" s="20" t="s">
        <v>51</v>
      </c>
      <c r="Z90" s="20" t="s">
        <v>51</v>
      </c>
    </row>
    <row r="91" spans="1:26" ht="28.8" x14ac:dyDescent="0.3">
      <c r="A91" s="20">
        <v>83</v>
      </c>
      <c r="B91" s="219"/>
      <c r="C91" s="227"/>
      <c r="D91" s="225"/>
      <c r="E91" s="226"/>
      <c r="F91" s="225"/>
      <c r="G91" s="169" t="s">
        <v>251</v>
      </c>
      <c r="H91" s="241"/>
      <c r="I91" s="241"/>
      <c r="J91" s="241"/>
      <c r="K91" s="170" t="s">
        <v>251</v>
      </c>
      <c r="L91" s="118">
        <v>500000</v>
      </c>
      <c r="M91" s="206">
        <f t="shared" si="1"/>
        <v>425000</v>
      </c>
      <c r="N91" s="20">
        <v>2021</v>
      </c>
      <c r="O91" s="20">
        <v>2025</v>
      </c>
      <c r="P91" s="20"/>
      <c r="Q91" s="20"/>
      <c r="R91" s="20"/>
      <c r="S91" s="20"/>
      <c r="T91" s="20"/>
      <c r="U91" s="20"/>
      <c r="V91" s="20"/>
      <c r="W91" s="20"/>
      <c r="X91" s="20"/>
      <c r="Y91" s="20" t="s">
        <v>51</v>
      </c>
      <c r="Z91" s="20" t="s">
        <v>51</v>
      </c>
    </row>
    <row r="92" spans="1:26" ht="28.8" x14ac:dyDescent="0.3">
      <c r="A92" s="20">
        <v>84</v>
      </c>
      <c r="B92" s="219"/>
      <c r="C92" s="227"/>
      <c r="D92" s="225"/>
      <c r="E92" s="226"/>
      <c r="F92" s="225"/>
      <c r="G92" s="150" t="s">
        <v>254</v>
      </c>
      <c r="H92" s="241"/>
      <c r="I92" s="241"/>
      <c r="J92" s="241"/>
      <c r="K92" s="146" t="s">
        <v>254</v>
      </c>
      <c r="L92" s="118">
        <v>500000</v>
      </c>
      <c r="M92" s="206">
        <f t="shared" si="1"/>
        <v>425000</v>
      </c>
      <c r="N92" s="118">
        <v>2021</v>
      </c>
      <c r="O92" s="20">
        <v>2025</v>
      </c>
      <c r="P92" s="20"/>
      <c r="Q92" s="20"/>
      <c r="R92" s="20"/>
      <c r="S92" s="20"/>
      <c r="T92" s="20"/>
      <c r="U92" s="20"/>
      <c r="V92" s="20"/>
      <c r="W92" s="20"/>
      <c r="X92" s="20"/>
      <c r="Y92" s="20" t="s">
        <v>51</v>
      </c>
      <c r="Z92" s="20" t="s">
        <v>51</v>
      </c>
    </row>
    <row r="93" spans="1:26" ht="43.2" x14ac:dyDescent="0.3">
      <c r="A93" s="20">
        <v>85</v>
      </c>
      <c r="B93" s="219"/>
      <c r="C93" s="227"/>
      <c r="D93" s="225"/>
      <c r="E93" s="226"/>
      <c r="F93" s="225"/>
      <c r="G93" s="150" t="s">
        <v>255</v>
      </c>
      <c r="H93" s="241"/>
      <c r="I93" s="241"/>
      <c r="J93" s="241"/>
      <c r="K93" s="146" t="s">
        <v>255</v>
      </c>
      <c r="L93" s="118">
        <v>200000</v>
      </c>
      <c r="M93" s="206">
        <f t="shared" si="1"/>
        <v>170000</v>
      </c>
      <c r="N93" s="118">
        <v>2021</v>
      </c>
      <c r="O93" s="20">
        <v>2025</v>
      </c>
      <c r="P93" s="20"/>
      <c r="Q93" s="20"/>
      <c r="R93" s="20"/>
      <c r="S93" s="20"/>
      <c r="T93" s="20"/>
      <c r="U93" s="20"/>
      <c r="V93" s="20"/>
      <c r="W93" s="20"/>
      <c r="X93" s="20"/>
      <c r="Y93" s="20" t="s">
        <v>51</v>
      </c>
      <c r="Z93" s="20" t="s">
        <v>51</v>
      </c>
    </row>
    <row r="94" spans="1:26" ht="28.8" x14ac:dyDescent="0.3">
      <c r="A94" s="20">
        <v>86</v>
      </c>
      <c r="B94" s="219"/>
      <c r="C94" s="227"/>
      <c r="D94" s="225"/>
      <c r="E94" s="226"/>
      <c r="F94" s="225"/>
      <c r="G94" s="150" t="s">
        <v>256</v>
      </c>
      <c r="H94" s="241"/>
      <c r="I94" s="241"/>
      <c r="J94" s="241"/>
      <c r="K94" s="146" t="s">
        <v>256</v>
      </c>
      <c r="L94" s="118">
        <v>500000</v>
      </c>
      <c r="M94" s="206">
        <f t="shared" si="1"/>
        <v>425000</v>
      </c>
      <c r="N94" s="118">
        <v>2021</v>
      </c>
      <c r="O94" s="20">
        <v>2025</v>
      </c>
      <c r="P94" s="20"/>
      <c r="Q94" s="20"/>
      <c r="R94" s="20"/>
      <c r="S94" s="20"/>
      <c r="T94" s="20"/>
      <c r="U94" s="20"/>
      <c r="V94" s="20"/>
      <c r="W94" s="20"/>
      <c r="X94" s="20"/>
      <c r="Y94" s="20" t="s">
        <v>51</v>
      </c>
      <c r="Z94" s="20" t="s">
        <v>51</v>
      </c>
    </row>
    <row r="95" spans="1:26" x14ac:dyDescent="0.3">
      <c r="A95" s="115">
        <v>87</v>
      </c>
      <c r="B95" s="219"/>
      <c r="C95" s="227"/>
      <c r="D95" s="225"/>
      <c r="E95" s="226"/>
      <c r="F95" s="225"/>
      <c r="G95" s="150" t="s">
        <v>383</v>
      </c>
      <c r="H95" s="241"/>
      <c r="I95" s="241"/>
      <c r="J95" s="241"/>
      <c r="K95" s="146" t="s">
        <v>383</v>
      </c>
      <c r="L95" s="118">
        <v>100000</v>
      </c>
      <c r="M95" s="206">
        <f t="shared" si="1"/>
        <v>85000</v>
      </c>
      <c r="N95" s="118">
        <v>2021</v>
      </c>
      <c r="O95" s="115">
        <v>2025</v>
      </c>
      <c r="P95" s="115"/>
      <c r="Q95" s="115"/>
      <c r="R95" s="115"/>
      <c r="S95" s="115" t="s">
        <v>90</v>
      </c>
      <c r="T95" s="115"/>
      <c r="U95" s="115"/>
      <c r="V95" s="115"/>
      <c r="W95" s="115"/>
      <c r="X95" s="115"/>
      <c r="Y95" s="115" t="s">
        <v>51</v>
      </c>
      <c r="Z95" s="115" t="s">
        <v>51</v>
      </c>
    </row>
    <row r="96" spans="1:26" x14ac:dyDescent="0.3">
      <c r="A96" s="115">
        <v>88</v>
      </c>
      <c r="B96" s="219"/>
      <c r="C96" s="227"/>
      <c r="D96" s="225"/>
      <c r="E96" s="226"/>
      <c r="F96" s="225"/>
      <c r="G96" s="176" t="s">
        <v>384</v>
      </c>
      <c r="H96" s="241"/>
      <c r="I96" s="241"/>
      <c r="J96" s="241"/>
      <c r="K96" s="146" t="s">
        <v>384</v>
      </c>
      <c r="L96" s="118">
        <v>150000</v>
      </c>
      <c r="M96" s="206">
        <f t="shared" si="1"/>
        <v>127500</v>
      </c>
      <c r="N96" s="118">
        <v>2021</v>
      </c>
      <c r="O96" s="115">
        <v>2025</v>
      </c>
      <c r="P96" s="115"/>
      <c r="Q96" s="115"/>
      <c r="R96" s="115"/>
      <c r="S96" s="115"/>
      <c r="T96" s="115"/>
      <c r="U96" s="115"/>
      <c r="V96" s="115"/>
      <c r="W96" s="115"/>
      <c r="X96" s="115"/>
      <c r="Y96" s="115" t="s">
        <v>51</v>
      </c>
      <c r="Z96" s="115" t="s">
        <v>51</v>
      </c>
    </row>
    <row r="97" spans="1:26" ht="43.2" x14ac:dyDescent="0.3">
      <c r="A97" s="20">
        <v>89</v>
      </c>
      <c r="B97" s="219"/>
      <c r="C97" s="227"/>
      <c r="D97" s="225"/>
      <c r="E97" s="226"/>
      <c r="F97" s="225"/>
      <c r="G97" s="150" t="s">
        <v>257</v>
      </c>
      <c r="H97" s="241"/>
      <c r="I97" s="241"/>
      <c r="J97" s="241"/>
      <c r="K97" s="146" t="s">
        <v>257</v>
      </c>
      <c r="L97" s="118">
        <v>500000</v>
      </c>
      <c r="M97" s="206">
        <f t="shared" si="1"/>
        <v>425000</v>
      </c>
      <c r="N97" s="118">
        <v>2021</v>
      </c>
      <c r="O97" s="20">
        <v>2025</v>
      </c>
      <c r="P97" s="20"/>
      <c r="Q97" s="20"/>
      <c r="R97" s="20"/>
      <c r="S97" s="20"/>
      <c r="T97" s="20"/>
      <c r="U97" s="20"/>
      <c r="V97" s="20"/>
      <c r="W97" s="20"/>
      <c r="X97" s="20"/>
      <c r="Y97" s="20" t="s">
        <v>51</v>
      </c>
      <c r="Z97" s="20" t="s">
        <v>51</v>
      </c>
    </row>
    <row r="98" spans="1:26" ht="57.6" x14ac:dyDescent="0.3">
      <c r="A98" s="20">
        <v>90</v>
      </c>
      <c r="B98" s="219" t="s">
        <v>272</v>
      </c>
      <c r="C98" s="227" t="s">
        <v>271</v>
      </c>
      <c r="D98" s="225">
        <v>75001861</v>
      </c>
      <c r="E98" s="226" t="s">
        <v>362</v>
      </c>
      <c r="F98" s="225">
        <v>650056451</v>
      </c>
      <c r="G98" s="171" t="s">
        <v>246</v>
      </c>
      <c r="H98" s="227" t="s">
        <v>28</v>
      </c>
      <c r="I98" s="227" t="s">
        <v>29</v>
      </c>
      <c r="J98" s="227" t="s">
        <v>270</v>
      </c>
      <c r="K98" s="150" t="s">
        <v>269</v>
      </c>
      <c r="L98" s="118">
        <v>200000</v>
      </c>
      <c r="M98" s="206">
        <f t="shared" si="1"/>
        <v>170000</v>
      </c>
      <c r="N98" s="20">
        <v>2021</v>
      </c>
      <c r="O98" s="20">
        <v>2025</v>
      </c>
      <c r="P98" s="20"/>
      <c r="Q98" s="20"/>
      <c r="R98" s="20"/>
      <c r="S98" s="20"/>
      <c r="T98" s="20"/>
      <c r="U98" s="20"/>
      <c r="V98" s="20"/>
      <c r="W98" s="20"/>
      <c r="X98" s="20"/>
      <c r="Y98" s="20" t="s">
        <v>51</v>
      </c>
      <c r="Z98" s="20" t="s">
        <v>51</v>
      </c>
    </row>
    <row r="99" spans="1:26" x14ac:dyDescent="0.3">
      <c r="A99" s="20">
        <v>91</v>
      </c>
      <c r="B99" s="219"/>
      <c r="C99" s="227"/>
      <c r="D99" s="225"/>
      <c r="E99" s="226"/>
      <c r="F99" s="225"/>
      <c r="G99" s="171" t="s">
        <v>267</v>
      </c>
      <c r="H99" s="227"/>
      <c r="I99" s="227"/>
      <c r="J99" s="227"/>
      <c r="K99" s="170" t="s">
        <v>267</v>
      </c>
      <c r="L99" s="118">
        <v>200000</v>
      </c>
      <c r="M99" s="206">
        <f t="shared" si="1"/>
        <v>170000</v>
      </c>
      <c r="N99" s="20">
        <v>2021</v>
      </c>
      <c r="O99" s="20">
        <v>2024</v>
      </c>
      <c r="P99" s="20"/>
      <c r="Q99" s="20"/>
      <c r="R99" s="20"/>
      <c r="S99" s="20"/>
      <c r="T99" s="20"/>
      <c r="U99" s="20"/>
      <c r="V99" s="20"/>
      <c r="W99" s="20"/>
      <c r="X99" s="20"/>
      <c r="Y99" s="20" t="s">
        <v>51</v>
      </c>
      <c r="Z99" s="20" t="s">
        <v>51</v>
      </c>
    </row>
    <row r="100" spans="1:26" ht="27.6" x14ac:dyDescent="0.3">
      <c r="A100" s="20">
        <v>92</v>
      </c>
      <c r="B100" s="219"/>
      <c r="C100" s="227"/>
      <c r="D100" s="225"/>
      <c r="E100" s="226"/>
      <c r="F100" s="225"/>
      <c r="G100" s="172" t="s">
        <v>149</v>
      </c>
      <c r="H100" s="227"/>
      <c r="I100" s="227"/>
      <c r="J100" s="227"/>
      <c r="K100" s="146" t="s">
        <v>268</v>
      </c>
      <c r="L100" s="118">
        <v>3000000</v>
      </c>
      <c r="M100" s="206">
        <f t="shared" si="1"/>
        <v>2550000</v>
      </c>
      <c r="N100" s="118">
        <v>2021</v>
      </c>
      <c r="O100" s="20">
        <v>2024</v>
      </c>
      <c r="P100" s="20"/>
      <c r="Q100" s="20"/>
      <c r="R100" s="20"/>
      <c r="S100" s="20"/>
      <c r="T100" s="20"/>
      <c r="U100" s="20"/>
      <c r="V100" s="20"/>
      <c r="W100" s="20"/>
      <c r="X100" s="20"/>
      <c r="Y100" s="20" t="s">
        <v>51</v>
      </c>
      <c r="Z100" s="20" t="s">
        <v>51</v>
      </c>
    </row>
    <row r="101" spans="1:26" ht="43.2" x14ac:dyDescent="0.3">
      <c r="A101" s="20">
        <v>93</v>
      </c>
      <c r="B101" s="219" t="s">
        <v>284</v>
      </c>
      <c r="C101" s="219" t="s">
        <v>285</v>
      </c>
      <c r="D101" s="225">
        <v>75019094</v>
      </c>
      <c r="E101" s="226" t="s">
        <v>367</v>
      </c>
      <c r="F101" s="225">
        <v>650047753</v>
      </c>
      <c r="G101" s="161" t="s">
        <v>287</v>
      </c>
      <c r="H101" s="219" t="s">
        <v>28</v>
      </c>
      <c r="I101" s="219" t="s">
        <v>29</v>
      </c>
      <c r="J101" s="219" t="s">
        <v>286</v>
      </c>
      <c r="K101" s="173" t="s">
        <v>287</v>
      </c>
      <c r="L101" s="118">
        <v>500000</v>
      </c>
      <c r="M101" s="206">
        <f t="shared" si="1"/>
        <v>425000</v>
      </c>
      <c r="N101" s="20">
        <v>2021</v>
      </c>
      <c r="O101" s="20">
        <v>2025</v>
      </c>
      <c r="P101" s="20" t="s">
        <v>90</v>
      </c>
      <c r="Q101" s="20" t="s">
        <v>90</v>
      </c>
      <c r="R101" s="20" t="s">
        <v>90</v>
      </c>
      <c r="S101" s="20" t="s">
        <v>90</v>
      </c>
      <c r="T101" s="20"/>
      <c r="U101" s="20"/>
      <c r="V101" s="20"/>
      <c r="W101" s="20"/>
      <c r="X101" s="20"/>
      <c r="Y101" s="20" t="s">
        <v>51</v>
      </c>
      <c r="Z101" s="20" t="s">
        <v>51</v>
      </c>
    </row>
    <row r="102" spans="1:26" ht="55.2" x14ac:dyDescent="0.3">
      <c r="A102" s="115">
        <v>94</v>
      </c>
      <c r="B102" s="219"/>
      <c r="C102" s="219"/>
      <c r="D102" s="225"/>
      <c r="E102" s="226"/>
      <c r="F102" s="225"/>
      <c r="G102" s="161" t="s">
        <v>385</v>
      </c>
      <c r="H102" s="219"/>
      <c r="I102" s="219"/>
      <c r="J102" s="219"/>
      <c r="K102" s="173" t="s">
        <v>386</v>
      </c>
      <c r="L102" s="118">
        <v>2500000</v>
      </c>
      <c r="M102" s="206">
        <f t="shared" si="1"/>
        <v>2125000</v>
      </c>
      <c r="N102" s="115">
        <v>2023</v>
      </c>
      <c r="O102" s="115">
        <v>2025</v>
      </c>
      <c r="P102" s="115"/>
      <c r="Q102" s="115" t="s">
        <v>90</v>
      </c>
      <c r="R102" s="115" t="s">
        <v>90</v>
      </c>
      <c r="S102" s="115" t="s">
        <v>90</v>
      </c>
      <c r="T102" s="115"/>
      <c r="U102" s="115"/>
      <c r="V102" s="115"/>
      <c r="W102" s="115"/>
      <c r="X102" s="115"/>
      <c r="Y102" s="115" t="s">
        <v>51</v>
      </c>
      <c r="Z102" s="115" t="s">
        <v>51</v>
      </c>
    </row>
    <row r="103" spans="1:26" ht="28.8" x14ac:dyDescent="0.3">
      <c r="A103" s="20">
        <v>95</v>
      </c>
      <c r="B103" s="219"/>
      <c r="C103" s="219"/>
      <c r="D103" s="225"/>
      <c r="E103" s="226"/>
      <c r="F103" s="225"/>
      <c r="G103" s="161" t="s">
        <v>288</v>
      </c>
      <c r="H103" s="219"/>
      <c r="I103" s="219"/>
      <c r="J103" s="219"/>
      <c r="K103" s="173" t="s">
        <v>288</v>
      </c>
      <c r="L103" s="118">
        <v>1500000</v>
      </c>
      <c r="M103" s="206">
        <f t="shared" si="1"/>
        <v>1275000</v>
      </c>
      <c r="N103" s="20">
        <v>2021</v>
      </c>
      <c r="O103" s="20">
        <v>2025</v>
      </c>
      <c r="P103" s="20"/>
      <c r="Q103" s="20"/>
      <c r="R103" s="20"/>
      <c r="S103" s="20" t="s">
        <v>90</v>
      </c>
      <c r="T103" s="20"/>
      <c r="U103" s="20"/>
      <c r="V103" s="20"/>
      <c r="W103" s="20"/>
      <c r="X103" s="20" t="s">
        <v>90</v>
      </c>
      <c r="Y103" s="20" t="s">
        <v>51</v>
      </c>
      <c r="Z103" s="20" t="s">
        <v>51</v>
      </c>
    </row>
    <row r="104" spans="1:26" ht="28.8" x14ac:dyDescent="0.3">
      <c r="A104" s="20">
        <v>96</v>
      </c>
      <c r="B104" s="219"/>
      <c r="C104" s="219"/>
      <c r="D104" s="225"/>
      <c r="E104" s="226"/>
      <c r="F104" s="225"/>
      <c r="G104" s="150" t="s">
        <v>280</v>
      </c>
      <c r="H104" s="219"/>
      <c r="I104" s="219"/>
      <c r="J104" s="219"/>
      <c r="K104" s="150" t="s">
        <v>283</v>
      </c>
      <c r="L104" s="118">
        <v>1000000</v>
      </c>
      <c r="M104" s="206">
        <f t="shared" si="1"/>
        <v>850000</v>
      </c>
      <c r="N104" s="20">
        <v>2022</v>
      </c>
      <c r="O104" s="20">
        <v>2025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 t="s">
        <v>51</v>
      </c>
      <c r="Z104" s="20" t="s">
        <v>51</v>
      </c>
    </row>
    <row r="105" spans="1:26" x14ac:dyDescent="0.3">
      <c r="A105" s="20">
        <v>97</v>
      </c>
      <c r="B105" s="219"/>
      <c r="C105" s="219"/>
      <c r="D105" s="225"/>
      <c r="E105" s="226"/>
      <c r="F105" s="225"/>
      <c r="G105" s="150" t="s">
        <v>182</v>
      </c>
      <c r="H105" s="219"/>
      <c r="I105" s="219"/>
      <c r="J105" s="219"/>
      <c r="K105" s="150" t="s">
        <v>274</v>
      </c>
      <c r="L105" s="118">
        <v>3000000</v>
      </c>
      <c r="M105" s="206">
        <f t="shared" si="1"/>
        <v>2550000</v>
      </c>
      <c r="N105" s="20">
        <v>2021</v>
      </c>
      <c r="O105" s="20">
        <v>2025</v>
      </c>
      <c r="P105" s="20"/>
      <c r="Q105" s="20"/>
      <c r="R105" s="20"/>
      <c r="S105" s="20"/>
      <c r="T105" s="20"/>
      <c r="U105" s="20"/>
      <c r="V105" s="20"/>
      <c r="W105" s="20"/>
      <c r="X105" s="20"/>
      <c r="Y105" s="20" t="s">
        <v>51</v>
      </c>
      <c r="Z105" s="20" t="s">
        <v>51</v>
      </c>
    </row>
    <row r="106" spans="1:26" ht="28.8" x14ac:dyDescent="0.3">
      <c r="A106" s="20">
        <v>98</v>
      </c>
      <c r="B106" s="219"/>
      <c r="C106" s="219"/>
      <c r="D106" s="225"/>
      <c r="E106" s="226"/>
      <c r="F106" s="225"/>
      <c r="G106" s="150" t="s">
        <v>289</v>
      </c>
      <c r="H106" s="219"/>
      <c r="I106" s="219"/>
      <c r="J106" s="219"/>
      <c r="K106" s="150" t="s">
        <v>107</v>
      </c>
      <c r="L106" s="118">
        <v>200000</v>
      </c>
      <c r="M106" s="206">
        <f t="shared" si="1"/>
        <v>170000</v>
      </c>
      <c r="N106" s="20">
        <v>2021</v>
      </c>
      <c r="O106" s="20">
        <v>2025</v>
      </c>
      <c r="P106" s="20"/>
      <c r="Q106" s="20"/>
      <c r="R106" s="20"/>
      <c r="S106" s="20"/>
      <c r="T106" s="20"/>
      <c r="U106" s="20"/>
      <c r="V106" s="20"/>
      <c r="W106" s="20"/>
      <c r="X106" s="20"/>
      <c r="Y106" s="20" t="s">
        <v>51</v>
      </c>
      <c r="Z106" s="20" t="s">
        <v>51</v>
      </c>
    </row>
    <row r="107" spans="1:26" ht="125.4" customHeight="1" x14ac:dyDescent="0.3">
      <c r="A107" s="20">
        <v>99</v>
      </c>
      <c r="B107" s="133" t="s">
        <v>294</v>
      </c>
      <c r="C107" s="133" t="s">
        <v>295</v>
      </c>
      <c r="D107" s="20">
        <v>71002308</v>
      </c>
      <c r="E107" s="141" t="s">
        <v>366</v>
      </c>
      <c r="F107" s="20">
        <v>650050363</v>
      </c>
      <c r="G107" s="174" t="s">
        <v>300</v>
      </c>
      <c r="H107" s="133" t="s">
        <v>28</v>
      </c>
      <c r="I107" s="133" t="s">
        <v>29</v>
      </c>
      <c r="J107" s="133" t="s">
        <v>296</v>
      </c>
      <c r="K107" s="175" t="s">
        <v>299</v>
      </c>
      <c r="L107" s="118">
        <v>120000</v>
      </c>
      <c r="M107" s="206">
        <f t="shared" si="1"/>
        <v>102000</v>
      </c>
      <c r="N107" s="20">
        <v>2021</v>
      </c>
      <c r="O107" s="20">
        <v>2025</v>
      </c>
      <c r="P107" s="20"/>
      <c r="Q107" s="20"/>
      <c r="R107" s="20"/>
      <c r="S107" s="20"/>
      <c r="T107" s="20"/>
      <c r="U107" s="20"/>
      <c r="V107" s="20"/>
      <c r="W107" s="20"/>
      <c r="X107" s="20"/>
      <c r="Y107" s="20" t="s">
        <v>51</v>
      </c>
      <c r="Z107" s="20" t="s">
        <v>51</v>
      </c>
    </row>
    <row r="108" spans="1:26" ht="80.400000000000006" customHeight="1" x14ac:dyDescent="0.3">
      <c r="A108" s="20">
        <v>100</v>
      </c>
      <c r="B108" s="219" t="s">
        <v>307</v>
      </c>
      <c r="C108" s="219" t="s">
        <v>308</v>
      </c>
      <c r="D108" s="225">
        <v>62033034</v>
      </c>
      <c r="E108" s="226" t="s">
        <v>363</v>
      </c>
      <c r="F108" s="225">
        <v>600024474</v>
      </c>
      <c r="G108" s="150" t="s">
        <v>301</v>
      </c>
      <c r="H108" s="219" t="s">
        <v>28</v>
      </c>
      <c r="I108" s="219" t="s">
        <v>29</v>
      </c>
      <c r="J108" s="219" t="s">
        <v>29</v>
      </c>
      <c r="K108" s="151" t="s">
        <v>304</v>
      </c>
      <c r="L108" s="118">
        <v>2000000</v>
      </c>
      <c r="M108" s="206">
        <f t="shared" si="1"/>
        <v>1700000</v>
      </c>
      <c r="N108" s="20">
        <v>2020</v>
      </c>
      <c r="O108" s="20">
        <v>2025</v>
      </c>
      <c r="P108" s="20"/>
      <c r="Q108" s="20"/>
      <c r="R108" s="20"/>
      <c r="S108" s="20"/>
      <c r="T108" s="20"/>
      <c r="U108" s="20"/>
      <c r="V108" s="20"/>
      <c r="W108" s="20"/>
      <c r="X108" s="20"/>
      <c r="Y108" s="20" t="s">
        <v>51</v>
      </c>
      <c r="Z108" s="20" t="s">
        <v>51</v>
      </c>
    </row>
    <row r="109" spans="1:26" ht="78.599999999999994" customHeight="1" x14ac:dyDescent="0.3">
      <c r="A109" s="20">
        <v>101</v>
      </c>
      <c r="B109" s="219"/>
      <c r="C109" s="219"/>
      <c r="D109" s="225"/>
      <c r="E109" s="226"/>
      <c r="F109" s="225"/>
      <c r="G109" s="150" t="s">
        <v>303</v>
      </c>
      <c r="H109" s="219"/>
      <c r="I109" s="219"/>
      <c r="J109" s="219"/>
      <c r="K109" s="151" t="s">
        <v>306</v>
      </c>
      <c r="L109" s="118">
        <v>200000</v>
      </c>
      <c r="M109" s="206">
        <f t="shared" si="1"/>
        <v>170000</v>
      </c>
      <c r="N109" s="20">
        <v>2021</v>
      </c>
      <c r="O109" s="20">
        <v>2025</v>
      </c>
      <c r="P109" s="20"/>
      <c r="Q109" s="20"/>
      <c r="R109" s="20"/>
      <c r="S109" s="20"/>
      <c r="T109" s="20"/>
      <c r="U109" s="20"/>
      <c r="V109" s="20"/>
      <c r="W109" s="20"/>
      <c r="X109" s="20"/>
      <c r="Y109" s="20" t="s">
        <v>51</v>
      </c>
      <c r="Z109" s="20" t="s">
        <v>51</v>
      </c>
    </row>
    <row r="110" spans="1:26" x14ac:dyDescent="0.3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spans="1:26" x14ac:dyDescent="0.3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x14ac:dyDescent="0.3">
      <c r="A112" s="48"/>
      <c r="B112" s="224" t="s">
        <v>390</v>
      </c>
      <c r="C112" s="224"/>
      <c r="D112" s="224"/>
      <c r="E112" s="224"/>
      <c r="F112" s="224"/>
      <c r="G112" s="224"/>
      <c r="H112" s="224"/>
      <c r="I112" s="224"/>
      <c r="J112" s="224"/>
      <c r="K112" s="48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49"/>
    </row>
    <row r="113" spans="1:26" ht="14.4" customHeight="1" x14ac:dyDescent="0.3">
      <c r="A113" s="213"/>
      <c r="B113" s="224"/>
      <c r="C113" s="224"/>
      <c r="D113" s="224"/>
      <c r="E113" s="224"/>
      <c r="F113" s="224"/>
      <c r="G113" s="224"/>
      <c r="H113" s="224"/>
      <c r="I113" s="224"/>
      <c r="J113" s="224"/>
      <c r="K113" s="48"/>
      <c r="L113" s="203"/>
      <c r="M113" s="203"/>
      <c r="N113" s="203"/>
      <c r="O113" s="203"/>
      <c r="P113" s="220" t="s">
        <v>381</v>
      </c>
      <c r="Q113" s="220"/>
      <c r="R113" s="221"/>
      <c r="S113" s="221"/>
      <c r="T113" s="109"/>
      <c r="U113" s="203"/>
      <c r="V113" s="203"/>
      <c r="W113" s="203"/>
      <c r="X113" s="203"/>
      <c r="Y113" s="203"/>
      <c r="Z113" s="49"/>
    </row>
    <row r="114" spans="1:26" ht="14.4" customHeight="1" x14ac:dyDescent="0.3">
      <c r="A114" s="213"/>
      <c r="B114" s="213"/>
      <c r="C114" s="213"/>
      <c r="D114" s="213"/>
      <c r="E114" s="213"/>
      <c r="F114" s="213"/>
      <c r="G114" s="213"/>
      <c r="H114" s="213"/>
      <c r="I114" s="213"/>
      <c r="J114" s="213"/>
      <c r="K114" s="48"/>
      <c r="L114" s="203"/>
      <c r="M114" s="203"/>
      <c r="N114" s="203"/>
      <c r="O114" s="203"/>
      <c r="P114" s="48"/>
      <c r="Q114" s="48"/>
      <c r="R114" s="218" t="s">
        <v>380</v>
      </c>
      <c r="S114" s="218"/>
      <c r="T114" s="218"/>
      <c r="U114" s="203"/>
      <c r="V114" s="203"/>
      <c r="W114" s="203"/>
      <c r="X114" s="203"/>
      <c r="Y114" s="203"/>
      <c r="Z114" s="49"/>
    </row>
    <row r="115" spans="1:26" x14ac:dyDescent="0.3">
      <c r="A115" s="48"/>
      <c r="E115" s="48"/>
      <c r="F115" s="48"/>
      <c r="G115" s="48"/>
      <c r="H115" s="48"/>
      <c r="I115" s="48"/>
      <c r="J115" s="48"/>
      <c r="K115" s="48"/>
      <c r="L115" s="203"/>
      <c r="M115" s="203"/>
      <c r="N115" s="203"/>
      <c r="O115" s="214"/>
      <c r="P115" s="214"/>
      <c r="Q115" s="214"/>
      <c r="R115" s="214"/>
      <c r="S115" s="214"/>
      <c r="T115" s="214"/>
      <c r="U115" s="203"/>
      <c r="V115" s="203"/>
      <c r="W115" s="203"/>
      <c r="X115" s="203"/>
      <c r="Y115" s="203"/>
      <c r="Z115" s="49"/>
    </row>
    <row r="116" spans="1:26" x14ac:dyDescent="0.3">
      <c r="A116" s="48"/>
      <c r="E116" s="48"/>
      <c r="F116" s="48"/>
      <c r="G116" s="48"/>
      <c r="H116" s="48"/>
      <c r="I116" s="48"/>
      <c r="J116" s="48"/>
      <c r="K116" s="48"/>
      <c r="L116" s="49"/>
      <c r="M116" s="49"/>
      <c r="N116" s="107"/>
      <c r="O116" s="48"/>
      <c r="P116" s="48"/>
      <c r="Q116" s="220"/>
      <c r="R116" s="220"/>
      <c r="S116" s="220"/>
      <c r="T116" s="220"/>
      <c r="U116" s="49"/>
      <c r="V116" s="49"/>
      <c r="W116" s="49"/>
      <c r="X116" s="49"/>
      <c r="Y116" s="49"/>
      <c r="Z116" s="49"/>
    </row>
    <row r="117" spans="1:26" x14ac:dyDescent="0.3">
      <c r="A117" s="48"/>
      <c r="E117" s="48"/>
      <c r="F117" s="48"/>
      <c r="G117" s="48"/>
      <c r="H117" s="48"/>
      <c r="I117" s="48"/>
      <c r="J117" s="48"/>
      <c r="K117" s="48"/>
      <c r="L117" s="49"/>
      <c r="M117" s="49"/>
      <c r="N117" s="107"/>
      <c r="O117" s="48"/>
      <c r="P117" s="48"/>
      <c r="Q117" s="220"/>
      <c r="R117" s="220"/>
      <c r="S117" s="220"/>
      <c r="T117" s="220"/>
      <c r="U117" s="49"/>
      <c r="V117" s="49"/>
      <c r="W117" s="49"/>
      <c r="X117" s="49"/>
      <c r="Y117" s="49"/>
      <c r="Z117" s="49"/>
    </row>
    <row r="118" spans="1:26" x14ac:dyDescent="0.3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x14ac:dyDescent="0.3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x14ac:dyDescent="0.3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x14ac:dyDescent="0.3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x14ac:dyDescent="0.3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x14ac:dyDescent="0.3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x14ac:dyDescent="0.3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x14ac:dyDescent="0.3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x14ac:dyDescent="0.3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x14ac:dyDescent="0.3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x14ac:dyDescent="0.3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x14ac:dyDescent="0.3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x14ac:dyDescent="0.3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x14ac:dyDescent="0.3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x14ac:dyDescent="0.3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x14ac:dyDescent="0.3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x14ac:dyDescent="0.3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x14ac:dyDescent="0.3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x14ac:dyDescent="0.3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x14ac:dyDescent="0.3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x14ac:dyDescent="0.3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x14ac:dyDescent="0.3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x14ac:dyDescent="0.3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x14ac:dyDescent="0.3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x14ac:dyDescent="0.3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x14ac:dyDescent="0.3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x14ac:dyDescent="0.3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x14ac:dyDescent="0.3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x14ac:dyDescent="0.3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x14ac:dyDescent="0.3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x14ac:dyDescent="0.3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x14ac:dyDescent="0.3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x14ac:dyDescent="0.3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x14ac:dyDescent="0.3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x14ac:dyDescent="0.3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</sheetData>
  <mergeCells count="138">
    <mergeCell ref="R114:T114"/>
    <mergeCell ref="B5:B10"/>
    <mergeCell ref="H5:H10"/>
    <mergeCell ref="O3:O4"/>
    <mergeCell ref="P3:S3"/>
    <mergeCell ref="T3:T4"/>
    <mergeCell ref="J27:J33"/>
    <mergeCell ref="F27:F33"/>
    <mergeCell ref="D27:D33"/>
    <mergeCell ref="B27:B33"/>
    <mergeCell ref="E27:E33"/>
    <mergeCell ref="C27:C33"/>
    <mergeCell ref="H43:H54"/>
    <mergeCell ref="F43:F54"/>
    <mergeCell ref="D43:D54"/>
    <mergeCell ref="I43:I54"/>
    <mergeCell ref="E43:E54"/>
    <mergeCell ref="C43:C54"/>
    <mergeCell ref="B43:B54"/>
    <mergeCell ref="J43:J54"/>
    <mergeCell ref="I34:I42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U3:U4"/>
    <mergeCell ref="V3:V4"/>
    <mergeCell ref="W3:W4"/>
    <mergeCell ref="E11:E26"/>
    <mergeCell ref="D11:D26"/>
    <mergeCell ref="C11:C26"/>
    <mergeCell ref="B11:B26"/>
    <mergeCell ref="H27:H33"/>
    <mergeCell ref="I27:I33"/>
    <mergeCell ref="I5:I10"/>
    <mergeCell ref="J5:J10"/>
    <mergeCell ref="H11:H26"/>
    <mergeCell ref="I11:I26"/>
    <mergeCell ref="J11:J26"/>
    <mergeCell ref="F11:F26"/>
    <mergeCell ref="C5:C10"/>
    <mergeCell ref="D5:D10"/>
    <mergeCell ref="E5:E10"/>
    <mergeCell ref="F5:F10"/>
    <mergeCell ref="F34:F42"/>
    <mergeCell ref="D34:D42"/>
    <mergeCell ref="B34:B42"/>
    <mergeCell ref="J34:J42"/>
    <mergeCell ref="H34:H42"/>
    <mergeCell ref="E34:E42"/>
    <mergeCell ref="C34:C42"/>
    <mergeCell ref="B57:B66"/>
    <mergeCell ref="D57:D66"/>
    <mergeCell ref="F57:F66"/>
    <mergeCell ref="J57:J66"/>
    <mergeCell ref="H57:H66"/>
    <mergeCell ref="I57:I66"/>
    <mergeCell ref="E57:E66"/>
    <mergeCell ref="C57:C66"/>
    <mergeCell ref="J55:J56"/>
    <mergeCell ref="H55:H56"/>
    <mergeCell ref="F55:F56"/>
    <mergeCell ref="D55:D56"/>
    <mergeCell ref="B55:B56"/>
    <mergeCell ref="I55:I56"/>
    <mergeCell ref="C55:C56"/>
    <mergeCell ref="E55:E56"/>
    <mergeCell ref="B79:B87"/>
    <mergeCell ref="D79:D87"/>
    <mergeCell ref="F79:F87"/>
    <mergeCell ref="H79:H87"/>
    <mergeCell ref="E79:E87"/>
    <mergeCell ref="C79:C87"/>
    <mergeCell ref="I79:I87"/>
    <mergeCell ref="J79:J87"/>
    <mergeCell ref="J67:J78"/>
    <mergeCell ref="H67:H78"/>
    <mergeCell ref="F67:F78"/>
    <mergeCell ref="D67:D78"/>
    <mergeCell ref="B67:B78"/>
    <mergeCell ref="C67:C78"/>
    <mergeCell ref="E67:E78"/>
    <mergeCell ref="I67:I78"/>
    <mergeCell ref="D88:D97"/>
    <mergeCell ref="B88:B97"/>
    <mergeCell ref="C88:C97"/>
    <mergeCell ref="E88:E97"/>
    <mergeCell ref="I88:I97"/>
    <mergeCell ref="J88:J97"/>
    <mergeCell ref="H88:H97"/>
    <mergeCell ref="F88:F97"/>
    <mergeCell ref="D108:D109"/>
    <mergeCell ref="F108:F109"/>
    <mergeCell ref="C108:C109"/>
    <mergeCell ref="E108:E109"/>
    <mergeCell ref="Q116:T117"/>
    <mergeCell ref="B98:B100"/>
    <mergeCell ref="E98:E100"/>
    <mergeCell ref="C98:C100"/>
    <mergeCell ref="B101:B106"/>
    <mergeCell ref="D101:D106"/>
    <mergeCell ref="F101:F106"/>
    <mergeCell ref="J98:J100"/>
    <mergeCell ref="H98:H100"/>
    <mergeCell ref="I98:I100"/>
    <mergeCell ref="F98:F100"/>
    <mergeCell ref="D98:D100"/>
    <mergeCell ref="H101:H106"/>
    <mergeCell ref="J101:J106"/>
    <mergeCell ref="I108:I109"/>
    <mergeCell ref="I101:I106"/>
    <mergeCell ref="E101:E106"/>
    <mergeCell ref="C101:C106"/>
    <mergeCell ref="J108:J109"/>
    <mergeCell ref="H108:H109"/>
    <mergeCell ref="B108:B109"/>
    <mergeCell ref="B112:J113"/>
    <mergeCell ref="P113:Q113"/>
    <mergeCell ref="R113:S113"/>
  </mergeCells>
  <pageMargins left="0.7" right="0.7" top="0.78740157499999996" bottom="0.78740157499999996" header="0.3" footer="0.3"/>
  <pageSetup paperSiz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opLeftCell="A16" zoomScale="70" zoomScaleNormal="70" workbookViewId="0">
      <selection activeCell="P32" sqref="P32"/>
    </sheetView>
  </sheetViews>
  <sheetFormatPr defaultRowHeight="14.4" x14ac:dyDescent="0.3"/>
  <cols>
    <col min="2" max="2" width="10" customWidth="1"/>
    <col min="4" max="4" width="10.33203125" customWidth="1"/>
    <col min="5" max="5" width="23" customWidth="1"/>
    <col min="9" max="9" width="21.88671875" customWidth="1"/>
    <col min="10" max="10" width="12.88671875" customWidth="1"/>
    <col min="11" max="11" width="11.77734375" customWidth="1"/>
  </cols>
  <sheetData>
    <row r="1" spans="1:19" ht="18.600000000000001" thickBot="1" x14ac:dyDescent="0.4">
      <c r="A1" s="253" t="s">
        <v>382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4"/>
    </row>
    <row r="2" spans="1:19" ht="40.200000000000003" customHeight="1" thickBot="1" x14ac:dyDescent="0.35">
      <c r="A2" s="284" t="s">
        <v>1</v>
      </c>
      <c r="B2" s="287" t="s">
        <v>310</v>
      </c>
      <c r="C2" s="288"/>
      <c r="D2" s="288"/>
      <c r="E2" s="289" t="s">
        <v>3</v>
      </c>
      <c r="F2" s="289" t="s">
        <v>71</v>
      </c>
      <c r="G2" s="292" t="s">
        <v>5</v>
      </c>
      <c r="H2" s="284" t="s">
        <v>6</v>
      </c>
      <c r="I2" s="302" t="s">
        <v>7</v>
      </c>
      <c r="J2" s="305" t="s">
        <v>311</v>
      </c>
      <c r="K2" s="306"/>
      <c r="L2" s="260" t="s">
        <v>9</v>
      </c>
      <c r="M2" s="261"/>
      <c r="N2" s="262" t="s">
        <v>312</v>
      </c>
      <c r="O2" s="263"/>
      <c r="P2" s="263"/>
      <c r="Q2" s="263"/>
      <c r="R2" s="260" t="s">
        <v>11</v>
      </c>
      <c r="S2" s="261"/>
    </row>
    <row r="3" spans="1:19" ht="15" thickBot="1" x14ac:dyDescent="0.35">
      <c r="A3" s="285"/>
      <c r="B3" s="307" t="s">
        <v>313</v>
      </c>
      <c r="C3" s="309" t="s">
        <v>314</v>
      </c>
      <c r="D3" s="309" t="s">
        <v>315</v>
      </c>
      <c r="E3" s="290"/>
      <c r="F3" s="290"/>
      <c r="G3" s="293"/>
      <c r="H3" s="285"/>
      <c r="I3" s="303"/>
      <c r="J3" s="311" t="s">
        <v>316</v>
      </c>
      <c r="K3" s="313" t="s">
        <v>317</v>
      </c>
      <c r="L3" s="264" t="s">
        <v>19</v>
      </c>
      <c r="M3" s="266" t="s">
        <v>20</v>
      </c>
      <c r="N3" s="295" t="s">
        <v>75</v>
      </c>
      <c r="O3" s="296"/>
      <c r="P3" s="296"/>
      <c r="Q3" s="296"/>
      <c r="R3" s="256" t="s">
        <v>318</v>
      </c>
      <c r="S3" s="258" t="s">
        <v>24</v>
      </c>
    </row>
    <row r="4" spans="1:19" ht="123" customHeight="1" thickBot="1" x14ac:dyDescent="0.35">
      <c r="A4" s="286"/>
      <c r="B4" s="308"/>
      <c r="C4" s="310"/>
      <c r="D4" s="310"/>
      <c r="E4" s="291"/>
      <c r="F4" s="291"/>
      <c r="G4" s="294"/>
      <c r="H4" s="286"/>
      <c r="I4" s="304"/>
      <c r="J4" s="312"/>
      <c r="K4" s="314"/>
      <c r="L4" s="265"/>
      <c r="M4" s="267"/>
      <c r="N4" s="33" t="s">
        <v>81</v>
      </c>
      <c r="O4" s="34" t="s">
        <v>82</v>
      </c>
      <c r="P4" s="82" t="s">
        <v>83</v>
      </c>
      <c r="Q4" s="35" t="s">
        <v>319</v>
      </c>
      <c r="R4" s="257"/>
      <c r="S4" s="259"/>
    </row>
    <row r="5" spans="1:19" ht="112.8" customHeight="1" thickBot="1" x14ac:dyDescent="0.35">
      <c r="A5" s="55">
        <v>1</v>
      </c>
      <c r="B5" s="56" t="s">
        <v>321</v>
      </c>
      <c r="C5" s="57" t="s">
        <v>242</v>
      </c>
      <c r="D5" s="58">
        <v>70997896</v>
      </c>
      <c r="E5" s="59" t="s">
        <v>320</v>
      </c>
      <c r="F5" s="75" t="s">
        <v>28</v>
      </c>
      <c r="G5" s="57" t="s">
        <v>29</v>
      </c>
      <c r="H5" s="76" t="s">
        <v>29</v>
      </c>
      <c r="I5" s="60" t="s">
        <v>320</v>
      </c>
      <c r="J5" s="77">
        <v>2000000</v>
      </c>
      <c r="K5" s="61">
        <f>J5*0.85</f>
        <v>1700000</v>
      </c>
      <c r="L5" s="62">
        <v>2022</v>
      </c>
      <c r="M5" s="63">
        <v>2025</v>
      </c>
      <c r="N5" s="79"/>
      <c r="O5" s="64"/>
      <c r="P5" s="64"/>
      <c r="Q5" s="80"/>
      <c r="R5" s="62" t="s">
        <v>51</v>
      </c>
      <c r="S5" s="63" t="s">
        <v>51</v>
      </c>
    </row>
    <row r="6" spans="1:19" ht="49.8" customHeight="1" x14ac:dyDescent="0.3">
      <c r="A6" s="10">
        <v>2</v>
      </c>
      <c r="B6" s="271" t="s">
        <v>322</v>
      </c>
      <c r="C6" s="282" t="s">
        <v>143</v>
      </c>
      <c r="D6" s="280">
        <v>72068141</v>
      </c>
      <c r="E6" s="65" t="s">
        <v>323</v>
      </c>
      <c r="F6" s="278" t="s">
        <v>28</v>
      </c>
      <c r="G6" s="276" t="s">
        <v>29</v>
      </c>
      <c r="H6" s="274" t="s">
        <v>144</v>
      </c>
      <c r="I6" s="53" t="s">
        <v>324</v>
      </c>
      <c r="J6" s="8">
        <v>2000000</v>
      </c>
      <c r="K6" s="69">
        <f t="shared" ref="K6:K17" si="0">J6*0.85</f>
        <v>1700000</v>
      </c>
      <c r="L6" s="9">
        <v>2022</v>
      </c>
      <c r="M6" s="5">
        <v>2025</v>
      </c>
      <c r="N6" s="72"/>
      <c r="O6" s="1"/>
      <c r="P6" s="1"/>
      <c r="Q6" s="81"/>
      <c r="R6" s="9" t="s">
        <v>51</v>
      </c>
      <c r="S6" s="5" t="s">
        <v>51</v>
      </c>
    </row>
    <row r="7" spans="1:19" ht="49.8" customHeight="1" x14ac:dyDescent="0.3">
      <c r="A7" s="185"/>
      <c r="B7" s="272"/>
      <c r="C7" s="301"/>
      <c r="D7" s="300"/>
      <c r="E7" s="199" t="s">
        <v>325</v>
      </c>
      <c r="F7" s="299"/>
      <c r="G7" s="298"/>
      <c r="H7" s="297"/>
      <c r="I7" s="201" t="s">
        <v>329</v>
      </c>
      <c r="J7" s="186">
        <v>1000000</v>
      </c>
      <c r="K7" s="209">
        <f t="shared" si="0"/>
        <v>850000</v>
      </c>
      <c r="L7" s="207">
        <v>2022</v>
      </c>
      <c r="M7" s="188">
        <v>2025</v>
      </c>
      <c r="N7" s="189"/>
      <c r="O7" s="190"/>
      <c r="P7" s="190"/>
      <c r="Q7" s="191"/>
      <c r="R7" s="187" t="s">
        <v>51</v>
      </c>
      <c r="S7" s="188" t="s">
        <v>51</v>
      </c>
    </row>
    <row r="8" spans="1:19" ht="104.4" customHeight="1" thickBot="1" x14ac:dyDescent="0.35">
      <c r="A8" s="15">
        <v>3</v>
      </c>
      <c r="B8" s="273"/>
      <c r="C8" s="283"/>
      <c r="D8" s="281"/>
      <c r="E8" s="200" t="s">
        <v>399</v>
      </c>
      <c r="F8" s="279"/>
      <c r="G8" s="277"/>
      <c r="H8" s="275"/>
      <c r="I8" s="192" t="s">
        <v>398</v>
      </c>
      <c r="J8" s="193">
        <v>800000</v>
      </c>
      <c r="K8" s="208">
        <f t="shared" si="0"/>
        <v>680000</v>
      </c>
      <c r="L8" s="194">
        <v>2023</v>
      </c>
      <c r="M8" s="195">
        <v>2025</v>
      </c>
      <c r="N8" s="196"/>
      <c r="O8" s="197"/>
      <c r="P8" s="197"/>
      <c r="Q8" s="198" t="s">
        <v>217</v>
      </c>
      <c r="R8" s="194" t="s">
        <v>51</v>
      </c>
      <c r="S8" s="195" t="s">
        <v>51</v>
      </c>
    </row>
    <row r="9" spans="1:19" ht="46.2" customHeight="1" thickBot="1" x14ac:dyDescent="0.35">
      <c r="A9" s="66">
        <v>4</v>
      </c>
      <c r="B9" s="271" t="s">
        <v>326</v>
      </c>
      <c r="C9" s="282" t="s">
        <v>242</v>
      </c>
      <c r="D9" s="280">
        <v>47489791</v>
      </c>
      <c r="E9" s="67" t="s">
        <v>327</v>
      </c>
      <c r="F9" s="278" t="s">
        <v>28</v>
      </c>
      <c r="G9" s="276" t="s">
        <v>29</v>
      </c>
      <c r="H9" s="274" t="s">
        <v>29</v>
      </c>
      <c r="I9" s="68" t="s">
        <v>328</v>
      </c>
      <c r="J9" s="78">
        <v>600000</v>
      </c>
      <c r="K9" s="61">
        <f t="shared" si="0"/>
        <v>510000</v>
      </c>
      <c r="L9" s="70">
        <v>2022</v>
      </c>
      <c r="M9" s="71">
        <v>2023</v>
      </c>
      <c r="N9" s="86"/>
      <c r="O9" s="3"/>
      <c r="P9" s="3"/>
      <c r="Q9" s="87"/>
      <c r="R9" s="70" t="s">
        <v>51</v>
      </c>
      <c r="S9" s="71" t="s">
        <v>51</v>
      </c>
    </row>
    <row r="10" spans="1:19" ht="46.2" customHeight="1" thickBot="1" x14ac:dyDescent="0.35">
      <c r="A10" s="15">
        <v>5</v>
      </c>
      <c r="B10" s="273"/>
      <c r="C10" s="283"/>
      <c r="D10" s="281"/>
      <c r="E10" s="4" t="s">
        <v>325</v>
      </c>
      <c r="F10" s="279"/>
      <c r="G10" s="277"/>
      <c r="H10" s="275"/>
      <c r="I10" s="30" t="s">
        <v>329</v>
      </c>
      <c r="J10" s="12">
        <v>800000</v>
      </c>
      <c r="K10" s="61">
        <f t="shared" si="0"/>
        <v>680000</v>
      </c>
      <c r="L10" s="13">
        <v>2022</v>
      </c>
      <c r="M10" s="14">
        <v>2023</v>
      </c>
      <c r="N10" s="88"/>
      <c r="O10" s="89"/>
      <c r="P10" s="89"/>
      <c r="Q10" s="90"/>
      <c r="R10" s="13" t="s">
        <v>51</v>
      </c>
      <c r="S10" s="14" t="s">
        <v>51</v>
      </c>
    </row>
    <row r="11" spans="1:19" ht="46.2" customHeight="1" x14ac:dyDescent="0.3">
      <c r="A11" s="10">
        <v>6</v>
      </c>
      <c r="B11" s="268" t="s">
        <v>143</v>
      </c>
      <c r="C11" s="326" t="s">
        <v>143</v>
      </c>
      <c r="D11" s="323" t="s">
        <v>340</v>
      </c>
      <c r="E11" s="65" t="s">
        <v>330</v>
      </c>
      <c r="F11" s="315" t="s">
        <v>28</v>
      </c>
      <c r="G11" s="318" t="s">
        <v>29</v>
      </c>
      <c r="H11" s="320" t="s">
        <v>144</v>
      </c>
      <c r="I11" s="28" t="s">
        <v>332</v>
      </c>
      <c r="J11" s="8">
        <v>5000000</v>
      </c>
      <c r="K11" s="69">
        <f t="shared" si="0"/>
        <v>4250000</v>
      </c>
      <c r="L11" s="9">
        <v>2022</v>
      </c>
      <c r="M11" s="5">
        <v>2025</v>
      </c>
      <c r="N11" s="91"/>
      <c r="O11" s="52"/>
      <c r="P11" s="52"/>
      <c r="Q11" s="92"/>
      <c r="R11" s="9" t="s">
        <v>51</v>
      </c>
      <c r="S11" s="5" t="s">
        <v>51</v>
      </c>
    </row>
    <row r="12" spans="1:19" ht="87.6" customHeight="1" x14ac:dyDescent="0.3">
      <c r="A12" s="2">
        <v>7</v>
      </c>
      <c r="B12" s="269"/>
      <c r="C12" s="231"/>
      <c r="D12" s="324"/>
      <c r="E12" s="54" t="s">
        <v>331</v>
      </c>
      <c r="F12" s="316"/>
      <c r="G12" s="235"/>
      <c r="H12" s="321"/>
      <c r="I12" s="29" t="s">
        <v>333</v>
      </c>
      <c r="J12" s="11">
        <v>2000000</v>
      </c>
      <c r="K12" s="209">
        <f t="shared" si="0"/>
        <v>1700000</v>
      </c>
      <c r="L12" s="6">
        <v>2022</v>
      </c>
      <c r="M12" s="7">
        <v>2025</v>
      </c>
      <c r="N12" s="93"/>
      <c r="O12" s="94"/>
      <c r="P12" s="94"/>
      <c r="Q12" s="95"/>
      <c r="R12" s="6" t="s">
        <v>51</v>
      </c>
      <c r="S12" s="7" t="s">
        <v>51</v>
      </c>
    </row>
    <row r="13" spans="1:19" x14ac:dyDescent="0.3">
      <c r="A13" s="36">
        <v>8</v>
      </c>
      <c r="B13" s="269"/>
      <c r="C13" s="231"/>
      <c r="D13" s="324"/>
      <c r="E13" s="83" t="s">
        <v>334</v>
      </c>
      <c r="F13" s="316"/>
      <c r="G13" s="235"/>
      <c r="H13" s="321"/>
      <c r="I13" s="31" t="s">
        <v>334</v>
      </c>
      <c r="J13" s="21">
        <v>600000</v>
      </c>
      <c r="K13" s="209">
        <f t="shared" si="0"/>
        <v>510000</v>
      </c>
      <c r="L13" s="16">
        <v>2022</v>
      </c>
      <c r="M13" s="17">
        <v>2025</v>
      </c>
      <c r="N13" s="23" t="s">
        <v>90</v>
      </c>
      <c r="O13" s="20" t="s">
        <v>90</v>
      </c>
      <c r="P13" s="20" t="s">
        <v>90</v>
      </c>
      <c r="Q13" s="23" t="s">
        <v>90</v>
      </c>
      <c r="R13" s="26" t="s">
        <v>51</v>
      </c>
      <c r="S13" s="22" t="s">
        <v>51</v>
      </c>
    </row>
    <row r="14" spans="1:19" ht="129.6" x14ac:dyDescent="0.3">
      <c r="A14" s="36">
        <v>9</v>
      </c>
      <c r="B14" s="269"/>
      <c r="C14" s="231"/>
      <c r="D14" s="324"/>
      <c r="E14" s="83" t="s">
        <v>336</v>
      </c>
      <c r="F14" s="316"/>
      <c r="G14" s="235"/>
      <c r="H14" s="321"/>
      <c r="I14" s="31" t="s">
        <v>402</v>
      </c>
      <c r="J14" s="21">
        <v>15000000</v>
      </c>
      <c r="K14" s="209">
        <f t="shared" si="0"/>
        <v>12750000</v>
      </c>
      <c r="L14" s="16">
        <v>2022</v>
      </c>
      <c r="M14" s="17">
        <v>2025</v>
      </c>
      <c r="N14" s="23" t="s">
        <v>90</v>
      </c>
      <c r="O14" s="20" t="s">
        <v>90</v>
      </c>
      <c r="P14" s="20" t="s">
        <v>90</v>
      </c>
      <c r="Q14" s="23" t="s">
        <v>90</v>
      </c>
      <c r="R14" s="26" t="s">
        <v>51</v>
      </c>
      <c r="S14" s="22" t="s">
        <v>51</v>
      </c>
    </row>
    <row r="15" spans="1:19" ht="145.80000000000001" customHeight="1" thickBot="1" x14ac:dyDescent="0.35">
      <c r="A15" s="37">
        <v>10</v>
      </c>
      <c r="B15" s="270"/>
      <c r="C15" s="327"/>
      <c r="D15" s="325"/>
      <c r="E15" s="84" t="s">
        <v>400</v>
      </c>
      <c r="F15" s="317"/>
      <c r="G15" s="319"/>
      <c r="H15" s="322"/>
      <c r="I15" s="32" t="s">
        <v>401</v>
      </c>
      <c r="J15" s="24">
        <v>34000000</v>
      </c>
      <c r="K15" s="210">
        <f t="shared" si="0"/>
        <v>28900000</v>
      </c>
      <c r="L15" s="18">
        <v>2020</v>
      </c>
      <c r="M15" s="19">
        <v>2025</v>
      </c>
      <c r="N15" s="25" t="s">
        <v>90</v>
      </c>
      <c r="O15" s="46" t="s">
        <v>90</v>
      </c>
      <c r="P15" s="46" t="s">
        <v>90</v>
      </c>
      <c r="Q15" s="25" t="s">
        <v>90</v>
      </c>
      <c r="R15" s="27" t="s">
        <v>337</v>
      </c>
      <c r="S15" s="47" t="s">
        <v>337</v>
      </c>
    </row>
    <row r="16" spans="1:19" ht="88.2" thickBot="1" x14ac:dyDescent="0.35">
      <c r="A16" s="38">
        <v>11</v>
      </c>
      <c r="B16" s="97" t="s">
        <v>196</v>
      </c>
      <c r="C16" s="41" t="s">
        <v>196</v>
      </c>
      <c r="D16" s="96" t="s">
        <v>339</v>
      </c>
      <c r="E16" s="85" t="s">
        <v>335</v>
      </c>
      <c r="F16" s="98" t="s">
        <v>338</v>
      </c>
      <c r="G16" s="39" t="s">
        <v>29</v>
      </c>
      <c r="H16" s="98" t="s">
        <v>197</v>
      </c>
      <c r="I16" s="59" t="s">
        <v>335</v>
      </c>
      <c r="J16" s="44">
        <v>5000000</v>
      </c>
      <c r="K16" s="61">
        <f t="shared" si="0"/>
        <v>4250000</v>
      </c>
      <c r="L16" s="74">
        <v>2021</v>
      </c>
      <c r="M16" s="58">
        <v>2023</v>
      </c>
      <c r="N16" s="73"/>
      <c r="O16" s="42" t="s">
        <v>90</v>
      </c>
      <c r="P16" s="42" t="s">
        <v>90</v>
      </c>
      <c r="Q16" s="73" t="s">
        <v>90</v>
      </c>
      <c r="R16" s="45" t="s">
        <v>51</v>
      </c>
      <c r="S16" s="43" t="s">
        <v>51</v>
      </c>
    </row>
    <row r="17" spans="1:19" ht="86.4" customHeight="1" thickBot="1" x14ac:dyDescent="0.35">
      <c r="A17" s="38">
        <v>12</v>
      </c>
      <c r="B17" s="98" t="s">
        <v>378</v>
      </c>
      <c r="C17" s="39" t="s">
        <v>242</v>
      </c>
      <c r="D17" s="96" t="s">
        <v>248</v>
      </c>
      <c r="E17" s="106" t="s">
        <v>379</v>
      </c>
      <c r="F17" s="97" t="s">
        <v>28</v>
      </c>
      <c r="G17" s="39" t="s">
        <v>29</v>
      </c>
      <c r="H17" s="98" t="s">
        <v>29</v>
      </c>
      <c r="I17" s="100" t="s">
        <v>377</v>
      </c>
      <c r="J17" s="101">
        <v>5000000</v>
      </c>
      <c r="K17" s="211">
        <f t="shared" si="0"/>
        <v>4250000</v>
      </c>
      <c r="L17" s="73">
        <v>2022</v>
      </c>
      <c r="M17" s="58">
        <v>2025</v>
      </c>
      <c r="N17" s="99"/>
      <c r="O17" s="105"/>
      <c r="P17" s="102" t="s">
        <v>90</v>
      </c>
      <c r="Q17" s="99"/>
      <c r="R17" s="103" t="s">
        <v>51</v>
      </c>
      <c r="S17" s="104" t="s">
        <v>51</v>
      </c>
    </row>
    <row r="20" spans="1:19" x14ac:dyDescent="0.3">
      <c r="M20" s="51"/>
      <c r="N20" s="51"/>
    </row>
    <row r="22" spans="1:19" ht="15" thickBot="1" x14ac:dyDescent="0.35">
      <c r="A22" t="s">
        <v>390</v>
      </c>
      <c r="I22" t="s">
        <v>381</v>
      </c>
      <c r="J22" s="255"/>
      <c r="K22" s="255"/>
      <c r="N22" s="51"/>
    </row>
    <row r="23" spans="1:19" x14ac:dyDescent="0.3">
      <c r="J23" s="328" t="s">
        <v>380</v>
      </c>
      <c r="K23" s="328"/>
    </row>
    <row r="24" spans="1:19" x14ac:dyDescent="0.3">
      <c r="J24" s="220"/>
      <c r="K24" s="220"/>
    </row>
  </sheetData>
  <mergeCells count="42">
    <mergeCell ref="J23:K24"/>
    <mergeCell ref="F11:F15"/>
    <mergeCell ref="G11:G15"/>
    <mergeCell ref="H11:H15"/>
    <mergeCell ref="D11:D15"/>
    <mergeCell ref="C11:C15"/>
    <mergeCell ref="N3:Q3"/>
    <mergeCell ref="B9:B10"/>
    <mergeCell ref="H6:H8"/>
    <mergeCell ref="G6:G8"/>
    <mergeCell ref="F6:F8"/>
    <mergeCell ref="D6:D8"/>
    <mergeCell ref="C6:C8"/>
    <mergeCell ref="H2:H4"/>
    <mergeCell ref="I2:I4"/>
    <mergeCell ref="J2:K2"/>
    <mergeCell ref="B3:B4"/>
    <mergeCell ref="C3:C4"/>
    <mergeCell ref="D3:D4"/>
    <mergeCell ref="J3:J4"/>
    <mergeCell ref="K3:K4"/>
    <mergeCell ref="A2:A4"/>
    <mergeCell ref="B2:D2"/>
    <mergeCell ref="E2:E4"/>
    <mergeCell ref="F2:F4"/>
    <mergeCell ref="G2:G4"/>
    <mergeCell ref="A1:S1"/>
    <mergeCell ref="J22:K22"/>
    <mergeCell ref="R3:R4"/>
    <mergeCell ref="S3:S4"/>
    <mergeCell ref="L2:M2"/>
    <mergeCell ref="N2:Q2"/>
    <mergeCell ref="R2:S2"/>
    <mergeCell ref="L3:L4"/>
    <mergeCell ref="M3:M4"/>
    <mergeCell ref="B11:B15"/>
    <mergeCell ref="B6:B8"/>
    <mergeCell ref="H9:H10"/>
    <mergeCell ref="G9:G10"/>
    <mergeCell ref="F9:F10"/>
    <mergeCell ref="D9:D10"/>
    <mergeCell ref="C9:C10"/>
  </mergeCells>
  <pageMargins left="0.7" right="0.7" top="0.78740157499999996" bottom="0.78740157499999996" header="0.3" footer="0.3"/>
  <pageSetup paperSize="66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 a neformální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Veronika</cp:lastModifiedBy>
  <cp:lastPrinted>2022-07-23T15:26:18Z</cp:lastPrinted>
  <dcterms:created xsi:type="dcterms:W3CDTF">2021-11-15T09:00:48Z</dcterms:created>
  <dcterms:modified xsi:type="dcterms:W3CDTF">2022-07-23T15:27:41Z</dcterms:modified>
</cp:coreProperties>
</file>