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827"/>
  <workbookPr filterPrivacy="1" codeName="ThisWorkbook" defaultThemeVersion="124226"/>
  <xr:revisionPtr revIDLastSave="0" documentId="8_{33D276CC-C3CF-4BEF-B313-22E42E859789}" xr6:coauthVersionLast="47" xr6:coauthVersionMax="47" xr10:uidLastSave="{00000000-0000-0000-0000-000000000000}"/>
  <bookViews>
    <workbookView xWindow="360" yWindow="1284" windowWidth="17280" windowHeight="8976" activeTab="2" xr2:uid="{00000000-000D-0000-FFFF-FFFF00000000}"/>
  </bookViews>
  <sheets>
    <sheet name="Pokyny, info" sheetId="1" r:id="rId1"/>
    <sheet name="MŠ" sheetId="2" r:id="rId2"/>
    <sheet name="ZŠ" sheetId="3" r:id="rId3"/>
    <sheet name="zájmové, neformální, cel" sheetId="4"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17" i="2" l="1"/>
  <c r="M20" i="2" l="1"/>
  <c r="M19" i="2"/>
  <c r="M92" i="3"/>
  <c r="M91" i="3"/>
  <c r="M90" i="3"/>
  <c r="M89" i="3"/>
  <c r="M88" i="3"/>
  <c r="M87" i="3"/>
  <c r="M86" i="3"/>
  <c r="M85" i="3"/>
  <c r="M84" i="3"/>
  <c r="M83" i="3"/>
  <c r="M82" i="3"/>
  <c r="M81" i="3"/>
  <c r="M77" i="3"/>
  <c r="M80" i="3"/>
  <c r="M79" i="3"/>
  <c r="M78" i="3"/>
  <c r="M76" i="3"/>
  <c r="M75" i="3"/>
  <c r="M74" i="3"/>
  <c r="M73" i="3"/>
  <c r="M71" i="3"/>
  <c r="M70" i="3"/>
  <c r="M66" i="3" l="1"/>
  <c r="M65" i="3"/>
  <c r="M64" i="3"/>
  <c r="M63" i="3"/>
  <c r="M62" i="3"/>
  <c r="M61" i="3"/>
  <c r="M60" i="3"/>
  <c r="M59" i="3"/>
  <c r="M58" i="3"/>
  <c r="M57" i="3"/>
  <c r="M56" i="3"/>
  <c r="M55" i="3"/>
  <c r="M54" i="3"/>
  <c r="M53" i="3"/>
  <c r="M52" i="3"/>
  <c r="M51" i="3"/>
  <c r="M50" i="3"/>
  <c r="M49" i="3"/>
  <c r="M48" i="3"/>
  <c r="M25" i="3" l="1"/>
  <c r="M15" i="3" l="1"/>
</calcChain>
</file>

<file path=xl/sharedStrings.xml><?xml version="1.0" encoding="utf-8"?>
<sst xmlns="http://schemas.openxmlformats.org/spreadsheetml/2006/main" count="1534" uniqueCount="515">
  <si>
    <t>Pokyny, informace k tabulkám</t>
  </si>
  <si>
    <t>Sloupec Výdaje projektu - celkové výdaje projektu</t>
  </si>
  <si>
    <t xml:space="preserve">Investiční záměr předložený do výzvy IROP nebude moci být předložen na částku vyšší, než bude částka zde uvedená.  </t>
  </si>
  <si>
    <t>Sloupec Výdaje projektu - z toho předpokládané výdaje EFRR</t>
  </si>
  <si>
    <t>Vyplňujte bez ohledu na očekávaný zdroj financování.</t>
  </si>
  <si>
    <t>Předpokládané výdaje EFRR jsou závislé na míře spolufinancování v jednotlivých regionech:</t>
  </si>
  <si>
    <t>Kraj</t>
  </si>
  <si>
    <t>Typ regionu</t>
  </si>
  <si>
    <t>Podíl EFRR</t>
  </si>
  <si>
    <t>Praha</t>
  </si>
  <si>
    <t>více rozvinutý</t>
  </si>
  <si>
    <t>Jihočeský</t>
  </si>
  <si>
    <t>přechodový</t>
  </si>
  <si>
    <t>Jihomoravský</t>
  </si>
  <si>
    <t>Plzeňský</t>
  </si>
  <si>
    <t>Středočeský</t>
  </si>
  <si>
    <t>Vysočina</t>
  </si>
  <si>
    <t>Karlovarský</t>
  </si>
  <si>
    <t>méně rozvinutý</t>
  </si>
  <si>
    <t>Královéhradecký</t>
  </si>
  <si>
    <t>Liberecký</t>
  </si>
  <si>
    <t>Moravskoslezský</t>
  </si>
  <si>
    <t>Pardubický</t>
  </si>
  <si>
    <t>Zlínský</t>
  </si>
  <si>
    <t>Olomoucký</t>
  </si>
  <si>
    <t>Ústecký</t>
  </si>
  <si>
    <t>Označení relevantních políček "Typ projektu"</t>
  </si>
  <si>
    <t xml:space="preserve">Ve sloupcích tabulky, které se týkají typu projektu (resp. jeho zaměření/podporovaných oblastí) je třeba vždy označit křížkem (zaškrtnout) relevantní políčko. V případě, že nebude zaškrtnuto relevantní pole, nebude možné  </t>
  </si>
  <si>
    <r>
      <t xml:space="preserve">v dané oblasti v IROP projekt realizovat (žádost o podporu neprojde hodnocením přijatelnosti). </t>
    </r>
    <r>
      <rPr>
        <sz val="11"/>
        <color rgb="FF92D050"/>
        <rFont val="Calibri"/>
        <family val="2"/>
        <charset val="238"/>
        <scheme val="minor"/>
      </rPr>
      <t>Oblastí může být zakřížkováno více podle zaměření projektu.</t>
    </r>
    <r>
      <rPr>
        <sz val="11"/>
        <rFont val="Calibri"/>
        <family val="2"/>
        <charset val="238"/>
        <scheme val="minor"/>
      </rPr>
      <t xml:space="preserve"> Je třeba věnovat pozornost poznámkám pod tabulkami a upřesnění ve vazbě na některé typy/zaměření projektů.</t>
    </r>
  </si>
  <si>
    <t>Základní umělecké školy (ZUŠ)</t>
  </si>
  <si>
    <r>
      <t>V případě, že je plánováno žádat o podporu investičního záměru do IROP, je třeba uvést záměr ZUŠ na listě "</t>
    </r>
    <r>
      <rPr>
        <i/>
        <sz val="11"/>
        <color theme="1"/>
        <rFont val="Calibri"/>
        <family val="2"/>
        <charset val="238"/>
        <scheme val="minor"/>
      </rPr>
      <t>zájmové, neformální, celoživotní učení</t>
    </r>
    <r>
      <rPr>
        <sz val="11"/>
        <color theme="1"/>
        <rFont val="Calibri"/>
        <family val="2"/>
        <charset val="238"/>
        <scheme val="minor"/>
      </rPr>
      <t>"</t>
    </r>
  </si>
  <si>
    <t>Formát odevzdávání tabulek</t>
  </si>
  <si>
    <t>Tabulky je třeba odevzdávat ve formátu pdf opatřené  podpisem oprávněné osoby a současně ve formátu xls (tento formát bez el.podpisu). Obsah obou formátů musí být totožný.</t>
  </si>
  <si>
    <t>Předávání tabulek</t>
  </si>
  <si>
    <t xml:space="preserve">Vyplněné tabulky investičních priorit se stávají součástí Strategického rámce MAP do roku 2025 v daném území. Schválený/aktualizovaný Strategický rámec MAP (SR MAP) je zaslán sekretariátu Regionální stálé konference a jeho prostřednictvím </t>
  </si>
  <si>
    <r>
      <rPr>
        <sz val="11"/>
        <rFont val="Calibri"/>
        <family val="2"/>
        <charset val="238"/>
        <scheme val="minor"/>
      </rPr>
      <t>je zveřejněn na stránkách</t>
    </r>
    <r>
      <rPr>
        <u/>
        <sz val="11"/>
        <rFont val="Calibri"/>
        <family val="2"/>
        <charset val="238"/>
        <scheme val="minor"/>
      </rPr>
      <t xml:space="preserve"> </t>
    </r>
    <r>
      <rPr>
        <u/>
        <sz val="11"/>
        <color theme="4" tint="-0.499984740745262"/>
        <rFont val="Calibri"/>
        <family val="2"/>
        <charset val="238"/>
        <scheme val="minor"/>
      </rPr>
      <t xml:space="preserve"> https://www.mmr.cz/cs/microsites/uzemni-dimenze/map-kap/stratigicke_ramce_map </t>
    </r>
    <r>
      <rPr>
        <u/>
        <sz val="11"/>
        <rFont val="Calibri"/>
        <family val="2"/>
        <charset val="238"/>
        <scheme val="minor"/>
      </rPr>
      <t xml:space="preserve">. </t>
    </r>
    <r>
      <rPr>
        <sz val="11"/>
        <rFont val="Calibri"/>
        <family val="2"/>
        <charset val="238"/>
        <scheme val="minor"/>
      </rPr>
      <t xml:space="preserve">Na území hlavního města Prahy je SR MAP uveřejněn na webových stránkách městské části, resp. správního obvodu ORP. </t>
    </r>
  </si>
  <si>
    <t>Strategický rámec MAP - seznam investičních priorit MŠ (2021 - 2027)</t>
  </si>
  <si>
    <t>Číslo řádku</t>
  </si>
  <si>
    <t xml:space="preserve">Identifikace školy </t>
  </si>
  <si>
    <t>Název projektu</t>
  </si>
  <si>
    <t xml:space="preserve">Kraj realizace </t>
  </si>
  <si>
    <t>Obec s rozšířenou působností - realizace</t>
  </si>
  <si>
    <t>Obec realizace</t>
  </si>
  <si>
    <t>Obsah projektu</t>
  </si>
  <si>
    <r>
      <t xml:space="preserve">Výdaje projektu </t>
    </r>
    <r>
      <rPr>
        <sz val="10"/>
        <color theme="1"/>
        <rFont val="Calibri"/>
        <family val="2"/>
        <charset val="238"/>
        <scheme val="minor"/>
      </rPr>
      <t xml:space="preserve">v Kč </t>
    </r>
    <r>
      <rPr>
        <vertAlign val="superscript"/>
        <sz val="10"/>
        <color theme="1"/>
        <rFont val="Calibri"/>
        <family val="2"/>
        <charset val="238"/>
        <scheme val="minor"/>
      </rPr>
      <t>1)</t>
    </r>
  </si>
  <si>
    <r>
      <t xml:space="preserve">Předpokládaný termín realizace </t>
    </r>
    <r>
      <rPr>
        <i/>
        <sz val="10"/>
        <color theme="1"/>
        <rFont val="Calibri"/>
        <family val="2"/>
        <charset val="238"/>
        <scheme val="minor"/>
      </rPr>
      <t>měsíc, rok</t>
    </r>
  </si>
  <si>
    <r>
      <t>Typ projektu</t>
    </r>
    <r>
      <rPr>
        <sz val="10"/>
        <color theme="1"/>
        <rFont val="Calibri"/>
        <family val="2"/>
        <charset val="238"/>
        <scheme val="minor"/>
      </rPr>
      <t xml:space="preserve"> </t>
    </r>
    <r>
      <rPr>
        <vertAlign val="superscript"/>
        <sz val="10"/>
        <color theme="1"/>
        <rFont val="Calibri"/>
        <family val="2"/>
        <charset val="238"/>
        <scheme val="minor"/>
      </rPr>
      <t>2)</t>
    </r>
  </si>
  <si>
    <t xml:space="preserve">Stav připravenosti projektu k realizaci </t>
  </si>
  <si>
    <t>Název školy</t>
  </si>
  <si>
    <t>Zřizovatel</t>
  </si>
  <si>
    <t>IČ školy</t>
  </si>
  <si>
    <t>IZO školy</t>
  </si>
  <si>
    <t>RED IZO školy</t>
  </si>
  <si>
    <t xml:space="preserve">celkové výdaje projektu  </t>
  </si>
  <si>
    <t>z toho předpokládané výdaje EFRR</t>
  </si>
  <si>
    <t>zahájení realizace</t>
  </si>
  <si>
    <t>ukončení realizace</t>
  </si>
  <si>
    <r>
      <t>navýšení kapacity MŠ / novostavba MŠ</t>
    </r>
    <r>
      <rPr>
        <vertAlign val="superscript"/>
        <sz val="10"/>
        <color theme="1"/>
        <rFont val="Calibri"/>
        <family val="2"/>
        <charset val="238"/>
        <scheme val="minor"/>
      </rPr>
      <t>3)</t>
    </r>
    <r>
      <rPr>
        <sz val="10"/>
        <color theme="1"/>
        <rFont val="Calibri"/>
        <family val="2"/>
        <charset val="238"/>
        <scheme val="minor"/>
      </rPr>
      <t xml:space="preserve"> </t>
    </r>
  </si>
  <si>
    <r>
      <t>zajištění hygienických požadavků u MŠ, kde jsou nedostatky identifikovány KHS</t>
    </r>
    <r>
      <rPr>
        <vertAlign val="superscript"/>
        <sz val="10"/>
        <color theme="1"/>
        <rFont val="Calibri"/>
        <family val="2"/>
        <charset val="238"/>
        <scheme val="minor"/>
      </rPr>
      <t>4)</t>
    </r>
  </si>
  <si>
    <t>stručný popis např. zpracovaná PD, zajištěné výkupy, výběr dodavatele</t>
  </si>
  <si>
    <t>vydané stavební povolení ano/ne</t>
  </si>
  <si>
    <t>…</t>
  </si>
  <si>
    <t>Pozn.</t>
  </si>
  <si>
    <r>
      <t>1) Uveďte celkové předpokládané náklady na realizaci projektu. Podíl EFRR bude doplněn/přepočten ve finální verzi MAP určené ke zveřejnění</t>
    </r>
    <r>
      <rPr>
        <sz val="11"/>
        <color theme="1"/>
        <rFont val="Calibri"/>
        <family val="2"/>
        <charset val="238"/>
        <scheme val="minor"/>
      </rPr>
      <t>.</t>
    </r>
  </si>
  <si>
    <t xml:space="preserve"> EFRR bude vypočteno dle podílu spolufinancování z EU v daném kraji. Uvedená částka EFRR bude maximální částkou dotace z EFRR v žádosti o podporu v IROP.</t>
  </si>
  <si>
    <t>2) Relevantní označte křížkem (zaškrtněte). Vazba investiční priority (projektu) na daný typ projektu bude posuzována v přijatelnosti žádosti o podporu předložené do IROP, požadované musí být zaškrtnuto.</t>
  </si>
  <si>
    <t>3) Referenčním dokumentem pro ověření navýšení kapacity MŠ v projektech IROP bude Rejstřík škol a školských zařízení.</t>
  </si>
  <si>
    <t xml:space="preserve">4) IROP plánuje podporovat MŠ, kde jsou nedostatky identifikovány krajskou hygienickou stanicí (KHS). Současně v takové MŠ může dojít i k navýšení kapacity. </t>
  </si>
  <si>
    <t>Strategický rámec MAP - seznam investičních priorit ZŠ (2021-2027)</t>
  </si>
  <si>
    <t>Kraj realizace</t>
  </si>
  <si>
    <r>
      <t xml:space="preserve">Výdaje projektu  </t>
    </r>
    <r>
      <rPr>
        <sz val="10"/>
        <color theme="1"/>
        <rFont val="Calibri"/>
        <family val="2"/>
        <charset val="238"/>
        <scheme val="minor"/>
      </rPr>
      <t xml:space="preserve">v Kč </t>
    </r>
    <r>
      <rPr>
        <i/>
        <vertAlign val="superscript"/>
        <sz val="10"/>
        <color theme="1"/>
        <rFont val="Calibri"/>
        <family val="2"/>
        <charset val="238"/>
        <scheme val="minor"/>
      </rPr>
      <t>1)</t>
    </r>
  </si>
  <si>
    <r>
      <t>Typ projektu</t>
    </r>
    <r>
      <rPr>
        <sz val="10"/>
        <color rgb="FFFF0000"/>
        <rFont val="Calibri"/>
        <family val="2"/>
        <charset val="238"/>
        <scheme val="minor"/>
      </rPr>
      <t xml:space="preserve"> </t>
    </r>
    <r>
      <rPr>
        <vertAlign val="superscript"/>
        <sz val="10"/>
        <color theme="1"/>
        <rFont val="Calibri"/>
        <family val="2"/>
        <charset val="238"/>
        <scheme val="minor"/>
      </rPr>
      <t>2)</t>
    </r>
  </si>
  <si>
    <r>
      <t xml:space="preserve">z toho předpokládané výdaje </t>
    </r>
    <r>
      <rPr>
        <sz val="10"/>
        <rFont val="Calibri"/>
        <family val="2"/>
        <charset val="238"/>
        <scheme val="minor"/>
      </rPr>
      <t>EFRR</t>
    </r>
  </si>
  <si>
    <t>s vazbou na podporovanou oblast</t>
  </si>
  <si>
    <t>rekonstrukce učeben neúplných škol v CLLD</t>
  </si>
  <si>
    <r>
      <t>zázemí pro školní poradenské pracoviště</t>
    </r>
    <r>
      <rPr>
        <sz val="10"/>
        <color theme="1"/>
        <rFont val="Calibri"/>
        <family val="2"/>
        <scheme val="minor"/>
      </rPr>
      <t xml:space="preserve"> </t>
    </r>
  </si>
  <si>
    <t>vnitřní/venkovní zázemí pro komunitní aktivity vedoucí k sociální inkluzi</t>
  </si>
  <si>
    <t>budování zázemí družin a školních klubů</t>
  </si>
  <si>
    <t>konektivita</t>
  </si>
  <si>
    <t xml:space="preserve">cizí jazyky
</t>
  </si>
  <si>
    <r>
      <t>přírodní vědy</t>
    </r>
    <r>
      <rPr>
        <vertAlign val="superscript"/>
        <sz val="10"/>
        <color theme="1"/>
        <rFont val="Calibri"/>
        <family val="2"/>
        <charset val="238"/>
        <scheme val="minor"/>
      </rPr>
      <t>3)</t>
    </r>
    <r>
      <rPr>
        <sz val="10"/>
        <color theme="1"/>
        <rFont val="Calibri"/>
        <family val="2"/>
        <scheme val="minor"/>
      </rPr>
      <t xml:space="preserve"> 
</t>
    </r>
  </si>
  <si>
    <r>
      <t>polytech. vzdělávání</t>
    </r>
    <r>
      <rPr>
        <vertAlign val="superscript"/>
        <sz val="10"/>
        <color theme="1"/>
        <rFont val="Calibri"/>
        <family val="2"/>
        <charset val="238"/>
        <scheme val="minor"/>
      </rPr>
      <t>4)</t>
    </r>
  </si>
  <si>
    <r>
      <t>práce s digi. tech.</t>
    </r>
    <r>
      <rPr>
        <vertAlign val="superscript"/>
        <sz val="10"/>
        <color theme="1"/>
        <rFont val="Calibri"/>
        <family val="2"/>
        <charset val="238"/>
        <scheme val="minor"/>
      </rPr>
      <t>5)</t>
    </r>
    <r>
      <rPr>
        <sz val="10"/>
        <color theme="1"/>
        <rFont val="Calibri"/>
        <family val="2"/>
        <scheme val="minor"/>
      </rPr>
      <t xml:space="preserve">
</t>
    </r>
  </si>
  <si>
    <t>Vybudované odborné učebny mohu být využívány i pro zájmové a neformální vzdělávání.</t>
  </si>
  <si>
    <t>2) Relevantní označte křížkem (zaškrtněte). Vazba investiční priority (projektu) na daný typ projektu/oblast vzdělávání bude posuzována v přijatelnosti žádosti o podporu předložené do IROP, požadované musí být zaškrtnuto.</t>
  </si>
  <si>
    <t>3) a 4)  Vzdělávací oblasti a obory Rámcového vzdělávacího programu pro základní vzdělávání:</t>
  </si>
  <si>
    <t>•           Jazyk a jazyková komunikace (Cizí jazyk, Další cizí jazyk),</t>
  </si>
  <si>
    <t>•           Člověk a jeho svět,</t>
  </si>
  <si>
    <t>•           Matematika a její aplikace,</t>
  </si>
  <si>
    <t>•           Člověk a příroda (Fyzika, Chemie, Přírodopis, Zeměpis),</t>
  </si>
  <si>
    <t xml:space="preserve">•           Člověk a svět práce, </t>
  </si>
  <si>
    <t>•           Průřezová témata RVP ZV: Environmentální výchova.</t>
  </si>
  <si>
    <t xml:space="preserve">                        </t>
  </si>
  <si>
    <t>Přírodovědné vzdělávání je zaměřené na porozumění základním přírodovědným pojmům a zákonům, na porozumění a užívání metod vědeckého zkoumání přírodních faktů (přírodních objektů, procesů, vlastností, zákonitostí).</t>
  </si>
  <si>
    <t xml:space="preserve">Cílem v přírodovědném vzdělávání je rozvíjet schopnosti potřebné při využívání přírodovědných vědomosti a dovednosti pro řešení konkrétních problémů. </t>
  </si>
  <si>
    <t xml:space="preserve">Cílem polytechnického vzdělávání je rozvíjet znalosti o technickém prostředí a pomáhat vytvářet a fixovat správné pracovní postupy a návyky, rozvoj spolupráce, vzájemnou komunikaci a volní vlastnosti </t>
  </si>
  <si>
    <t>a podporovat touhu tvořit a práci zdárně dokončit.</t>
  </si>
  <si>
    <t>5) Schopnost práce s digitálními technologiemi bude podporována prostřednictvím odborných učeben pro výuku informatiky a dále pouze ve vazbě na cizí jazyk, přírodní vědy a polytechnické vzdělávání.</t>
  </si>
  <si>
    <t xml:space="preserve">Kolonka „práce s digi. tech.“ se zaškrtává, jestliže se v učebnách bude vyučovat ICT, programování, robotika, grafika, design apod. Pokud budete chtít koupit PC/tablety a další HW či SW do dalších podporovaných oborných učeben </t>
  </si>
  <si>
    <t xml:space="preserve">(přírodní vědy, polytechnika, ciz. jazyk), tak není nutné mít zaškrtnuto „práce s digi. tech.“, ale je nutné zaškrtnout příslušnou odbornou oblast. </t>
  </si>
  <si>
    <t>Identifikace organizace (školského/vzdělávacího zařízení)</t>
  </si>
  <si>
    <r>
      <t>Výdaje projektu</t>
    </r>
    <r>
      <rPr>
        <b/>
        <i/>
        <sz val="10"/>
        <color theme="1"/>
        <rFont val="Calibri"/>
        <family val="2"/>
        <charset val="238"/>
        <scheme val="minor"/>
      </rPr>
      <t xml:space="preserve"> </t>
    </r>
    <r>
      <rPr>
        <sz val="10"/>
        <color theme="1"/>
        <rFont val="Calibri"/>
        <family val="2"/>
        <charset val="238"/>
        <scheme val="minor"/>
      </rPr>
      <t xml:space="preserve">v Kč </t>
    </r>
    <r>
      <rPr>
        <vertAlign val="superscript"/>
        <sz val="10"/>
        <color theme="1"/>
        <rFont val="Calibri"/>
        <family val="2"/>
        <charset val="238"/>
        <scheme val="minor"/>
      </rPr>
      <t>1)</t>
    </r>
  </si>
  <si>
    <r>
      <t xml:space="preserve">Typ projektu </t>
    </r>
    <r>
      <rPr>
        <vertAlign val="superscript"/>
        <sz val="10"/>
        <color theme="1"/>
        <rFont val="Calibri"/>
        <family val="2"/>
        <charset val="238"/>
        <scheme val="minor"/>
      </rPr>
      <t>2)</t>
    </r>
  </si>
  <si>
    <t>Název organizace</t>
  </si>
  <si>
    <t>Zřizovatel (název)</t>
  </si>
  <si>
    <t>IČ organizace</t>
  </si>
  <si>
    <t>celkové výdaje projektu</t>
  </si>
  <si>
    <r>
      <t>z toho předpokládané výdaje</t>
    </r>
    <r>
      <rPr>
        <sz val="10"/>
        <color rgb="FFFF0000"/>
        <rFont val="Calibri"/>
        <family val="2"/>
        <charset val="238"/>
        <scheme val="minor"/>
      </rPr>
      <t xml:space="preserve"> </t>
    </r>
    <r>
      <rPr>
        <sz val="10"/>
        <color theme="1"/>
        <rFont val="Calibri"/>
        <family val="2"/>
        <charset val="238"/>
        <scheme val="minor"/>
      </rPr>
      <t>EFRR</t>
    </r>
  </si>
  <si>
    <r>
      <t>stručný popis</t>
    </r>
    <r>
      <rPr>
        <sz val="10"/>
        <color theme="1"/>
        <rFont val="Calibri"/>
        <family val="2"/>
        <charset val="238"/>
        <scheme val="minor"/>
      </rPr>
      <t>, např. zpracovaná PD, zajištěné výkupy, výber dodavatele</t>
    </r>
  </si>
  <si>
    <r>
      <t>práce s digitálními tech.</t>
    </r>
    <r>
      <rPr>
        <vertAlign val="superscript"/>
        <sz val="10"/>
        <color theme="1"/>
        <rFont val="Calibri"/>
        <family val="2"/>
        <charset val="238"/>
        <scheme val="minor"/>
      </rPr>
      <t>5)</t>
    </r>
    <r>
      <rPr>
        <sz val="10"/>
        <color theme="1"/>
        <rFont val="Calibri"/>
        <family val="2"/>
        <scheme val="minor"/>
      </rPr>
      <t xml:space="preserve">
</t>
    </r>
  </si>
  <si>
    <t xml:space="preserve">Pozn. </t>
  </si>
  <si>
    <t xml:space="preserve">Tato aktivita v IROP nebude určena pro potřeby škol a ani školních družin či klubů. Investice škol do zájmového a neformálního vzdělávání mohou být realizovány prostřednictvím aktivity škol (ZŠ či SŠ, SŠ/VOŠ, konzervatoří).  </t>
  </si>
  <si>
    <t>3) a 4) Vzdělávací oblasti a obory Rámcového vzdělávacího programu pro základní vzdělávání:</t>
  </si>
  <si>
    <t xml:space="preserve">Přírodovědné vzdělávání je zaměřené na porozumění základním přírodovědným pojmům a zákonům, na porozumění a užívání metod vědeckého zkoumání přírodních faktů (přírodních objektů, procesů, vlastností, zákonitostí). </t>
  </si>
  <si>
    <t>Město Písek</t>
  </si>
  <si>
    <t>Písek</t>
  </si>
  <si>
    <t>X</t>
  </si>
  <si>
    <t>zpracovaná PD a rozpočet</t>
  </si>
  <si>
    <t>ne</t>
  </si>
  <si>
    <t>Rekonstrukce venkovního areálu do podoby moderního sportoviště pro výuku tělesné výchovy, volnočasových kroužků, v odpoledních hodinách, o víkendech a prázdninách pak sloužící jako komunitní prostor veřejnosti.</t>
  </si>
  <si>
    <t>Základní škola Edvarda Beneše a Mateřská škola Písek, Mírové nám. 1466</t>
  </si>
  <si>
    <t>Město Písek, Velké náměstí 114/3, Vnitřní Město, 397 01 Písek</t>
  </si>
  <si>
    <t>x</t>
  </si>
  <si>
    <t>ZŠ T. Šobra a Mateřská škola Písek</t>
  </si>
  <si>
    <t xml:space="preserve">Město Písek </t>
  </si>
  <si>
    <t>NE</t>
  </si>
  <si>
    <t>Pavilon odborných učeben ZŠ Jana Husa Písek</t>
  </si>
  <si>
    <t>Vybudování odborných učeben se zázemím</t>
  </si>
  <si>
    <t xml:space="preserve">Základní škola Jana Husa a Mateřská škola Písek, Husovo nám.725
</t>
  </si>
  <si>
    <t>ZŠ Svobodná a Mateřská škola Písek</t>
  </si>
  <si>
    <t>Vybudování zázemí pro školní družiny a školní kluby u ZŠ Svobodná Písek</t>
  </si>
  <si>
    <t>Vybudování zázemí pro školní družiny a školní kluby umožňující zvyšování kvality poskytovaných služeb včetně vybavení.Vybudování zázemí pro školní poradenská pracoviště a pro práci s žáky se speciálními vzdělávacími potřebami (klidové zóny, reedukační učebny) včetně vybavení. Vybudování zázemí pro pedagogické i nepedagogické pracovníky škol vedoucí k vyšší kvalitě vzdělávání ve školách (např. kabinety) včetně vybavení.</t>
  </si>
  <si>
    <t>Projektový záměr</t>
  </si>
  <si>
    <t>Ne</t>
  </si>
  <si>
    <t>Zázemí pro školní poradenské pracoviště</t>
  </si>
  <si>
    <t>Komunitní/herní/terapeutická místnost. Pracovny pro školního psychologa, školního speciálního pedagoga, výchovného poradce, školního preventistu apod. Dále pak místnost pro jednání s rodiči, asistenty pedagoga, pracovní místnosti (asistent pedagoga + dítě apod.). V současné době poradenští pracovníci sídlí v prostorech, které nejsou vždy ideální (z pohledu umístění, rozměrů, klidu na práci apod.). Pro některé činnosti s poradenstvím souvisejícími (práce asistentů s dětmi, adaptační kurzy, jiné práce s kolektivem apod.) se hledají vhodné místnosti během provozu školy, nebo se na den a více blokují. Centralizování školní poradenské činnosti na jedno místo povede ke zpřehlednění, provázání. Přístup k odborníkům školního poradenského pracoviště by byl přímo z venku, ale i zevnitř.</t>
  </si>
  <si>
    <t>Studie proveditelnosti</t>
  </si>
  <si>
    <t>12/26</t>
  </si>
  <si>
    <t>12/25</t>
  </si>
  <si>
    <t>12/24</t>
  </si>
  <si>
    <t>1/22</t>
  </si>
  <si>
    <t>1.</t>
  </si>
  <si>
    <t>Vytvoření výukových prostor s využitím pro školní družinu a školní klub vč. vybavení, modernizace učebny dílen</t>
  </si>
  <si>
    <t>Modernizace a vybavení prostor pro vznik učebny se zaměřením na odborné předměty s vazbou na podporované oblasti vč. vybavení, s možností využité též pro účely školní družiny a školního klubu. Dále dojde k modernizaci (zejména vybavení) učebny dílen.</t>
  </si>
  <si>
    <t>Stavební úpravy za účelem vybudování odborných učeben a komunitní tělocvičny u ZŠ T. Šobra Písek</t>
  </si>
  <si>
    <t>1/21</t>
  </si>
  <si>
    <t>Zázemí pro školní pedagogické pracoviště, rozšíření školní družiny a školní jídelny, odborná učebna</t>
  </si>
  <si>
    <t xml:space="preserve">Přístavba školní družiny a školní jídelny z důvodu nedostatečné kapacity, vybudování zázemí pro školské poradenské pracoviště a nové odborné učebny pro výuku pracovních činností (cvičná kuchyňka), včetně vybavení. </t>
  </si>
  <si>
    <t>Základní škola T.G. Masaryka a Mateřská škola Písek, Čelakovského 24</t>
  </si>
  <si>
    <t>Vybudování jazykové učebny ZŠ T.G. Masaryka</t>
  </si>
  <si>
    <t>Zkvalitnění výuky cizích jazyků spolu s podporou digitálních technologií ve výuce. Dalším cílem projektu je zvelebení venkovního prostranství před
budovou školy pomocí zeleně.</t>
  </si>
  <si>
    <t>3/20</t>
  </si>
  <si>
    <t>8/22</t>
  </si>
  <si>
    <t>Fáze udržitelnosti</t>
  </si>
  <si>
    <t>Vybavení ZŠ E.Beneše - jazyková učebna a přírodovědné předměty</t>
  </si>
  <si>
    <t>06/20</t>
  </si>
  <si>
    <t>09/21</t>
  </si>
  <si>
    <t>udržitelnost 2026</t>
  </si>
  <si>
    <t>Modernizace učeben pro výuku technických předmětů na ZŠ E. Beneše</t>
  </si>
  <si>
    <t>07/21</t>
  </si>
  <si>
    <t>ano</t>
  </si>
  <si>
    <t xml:space="preserve">Základní škola Jana Husa a Mateřská škola Písek,    
                 Husovo nám.725
</t>
  </si>
  <si>
    <t>Modernizace odborných učeben ZŠ Jana Husa, reg. č.: CZ.06.2.67/0.0/0.0/16_063/0003748</t>
  </si>
  <si>
    <t>Vybavení - PC, tiskárna, notebooky, soupravy pro výuku - fyzika (elektřina, mechanika, vakuum, monochord, tellurium), chemie (učitelský set žákovské sety, Bohrův model atomu, vodní laboratoř, digitální váha, souprava PH, souprava elekrtochemie), mikroskopy, el. sporák, interaktivní tabule, dataprojektor,  sady ozobotů, aku vrtací šroubováky,  schdodolez, IT vybavení, zeleň, lavičky</t>
  </si>
  <si>
    <t>1/2020</t>
  </si>
  <si>
    <t>12/2020</t>
  </si>
  <si>
    <t>Realizováno-udržitelnost</t>
  </si>
  <si>
    <t>Základní škola Josefa Kajetána Tyla a Mateřská škola Písek, Tylova 2391</t>
  </si>
  <si>
    <t>Rekonstrukce učeben pro výuku cizích jazyků a ICT + bezbariérový přístup do budov ZŠ J. K. Tyla CZ.06.2.67/0.0/0.0/16_063/0003260</t>
  </si>
  <si>
    <t>Průběh realizace projektu modernizace dvou jazykových a ICT učeben probíhal bez zásadních problémů. Díky realizaci projektu došlo ke zlepšení materiální základny školy a významnému zkvalitnění výuky v rámci klíčové kompetence komunikace v cizích jazycích a práce s digitálními technologiemi. Projektem došlo k modernizaci dvou odborných učeben pro výuku cizích jazyků a informatiky, zajištění bezbariérovosti školy (výtah, schodolez, nájezdová rampa) a zušlechtění venkovního prostranství školy (zeleň).</t>
  </si>
  <si>
    <t>13.7.2015</t>
  </si>
  <si>
    <t>10.9.2021</t>
  </si>
  <si>
    <t>již realizováno</t>
  </si>
  <si>
    <t>Stavební úpravy pro zvýšení kapacity na 11.MŠ, Na Ryšavce 241, 397 01 Písek  CZ.06.2.67/0.0/0.0/18_110/0010130</t>
  </si>
  <si>
    <t>Předmětem projektu byly stavební úpravy pavilonu A pro vybudování zcela nové třídy pro 16 dětí se zázemím (herna, ložnice, sociální zařízení, šatna a přípravna jídel včetně zařizovacích předmětů) a rekonstrukce inženýrských sítí (voda, kanalizace, elektro, topení) v pavilonech B a C, do kterých byly napojeny nové sítě z pavilonu A. Součástí projektu bylo také zajištění bezbariérovosti, a to vybudováním bezbariérového sociálního zařízení a pořízením schodolezu. Dále byl pořízen nový nábytek, výpočetní a audiovizuální technika, výukové prostředky a pomůcky, hračky a environmentální zóna s venkovním herním prvkem.</t>
  </si>
  <si>
    <t>27.7.2017</t>
  </si>
  <si>
    <t>31.12.2020</t>
  </si>
  <si>
    <r>
      <rPr>
        <strike/>
        <sz val="11"/>
        <color theme="1"/>
        <rFont val="Calibri"/>
        <family val="2"/>
        <charset val="238"/>
        <scheme val="minor"/>
      </rPr>
      <t>Rekonstrukce lehkoatletického areálu ZŠ J. K. Tyla Písek</t>
    </r>
    <r>
      <rPr>
        <sz val="11"/>
        <color theme="1"/>
        <rFont val="Calibri"/>
        <family val="2"/>
        <charset val="238"/>
        <scheme val="minor"/>
      </rPr>
      <t xml:space="preserve"> Rekonstrukce sportovního areálu ZŠ a MŠ J. K. Tyla - Písek</t>
    </r>
  </si>
  <si>
    <r>
      <t xml:space="preserve">zpracovaná studie a předběžný rozpočet, </t>
    </r>
    <r>
      <rPr>
        <strike/>
        <sz val="11"/>
        <color theme="1"/>
        <rFont val="Calibri"/>
        <family val="2"/>
        <charset val="238"/>
        <scheme val="minor"/>
      </rPr>
      <t>zadána příprava</t>
    </r>
    <r>
      <rPr>
        <sz val="11"/>
        <color theme="1"/>
        <rFont val="Calibri"/>
        <family val="2"/>
        <charset val="238"/>
        <scheme val="minor"/>
      </rPr>
      <t xml:space="preserve"> zpracována PD (ORI)</t>
    </r>
  </si>
  <si>
    <t>Přístavba učeben technik a řemesl. praktik k budově 1.stupně ZŠ – Vybavení odborných učeben pro tech. vzdělávání, přírodní vědy, cizí jazyky a IT technologie v souvislosti s přístavbou</t>
  </si>
  <si>
    <t xml:space="preserve">Přístavba učeben technik a řemesl. praktik k budově 1.stupně ZŠ – Vybavení odborných učeben pro tech. vzdělávání, přírodní vědy, cizí jazyky a IT technologie v souvislosti s přístavbou         </t>
  </si>
  <si>
    <t>1/19</t>
  </si>
  <si>
    <t>12/20</t>
  </si>
  <si>
    <t>Ano</t>
  </si>
  <si>
    <t>Adaptace učeben pro technické vzdělávání při využití digitálních technologií a adaptace odborných učeben - stavební úpravy a vybavení jazykové laboratoře a učebny přírodních věd</t>
  </si>
  <si>
    <t>Adaptace učeben pro polytechnické vzdělávání, jazykovou laboratoř, přírodní vědy, kmenovou inkluzivní třídu</t>
  </si>
  <si>
    <t>6/16</t>
  </si>
  <si>
    <t>8/20</t>
  </si>
  <si>
    <t>Realizace projektu ukončena. Projekt v udržitelnosti</t>
  </si>
  <si>
    <t>Stavební úpravy pro navýšení kapacity v MŠ Sluníčko Písek</t>
  </si>
  <si>
    <t>Stavební úpravy pro navýšení kapacity v MŠ Sluníčko včetně změny vnitřního uspořádání výukových prostor v MŠ, aby mohlo dojít k postupnému snižování počtu dětí ve třídě, a tím ke zvyšování kvality předškolního vzdělávání, adaptace nevyužívaných prostor na odborné učebny nebo jejich vybudování pro zvyšování kvality podmínek v MŠ pro poskytování vzdělávání, modernizace infrastruktury (technické i technologické) i hygienického zázemí MŠ, stavební i technické úpravy zázemí a venkovních prostor MŠ, vybudování venkovních skladů, realizace opatření pro bezbariérový přístup MŠ, venkovní úpravy, pořízení vybavení. </t>
  </si>
  <si>
    <t>Hlavním cílem projektu je zkvalitnění výuky cizích jazyků spolu s podporou digitálních technologií ve výuce a modernizace vyučování přírodovědného předmětu, fyziky. To bude zajištěno skrze modernizaci jazykové učebny (též pro výuku informatiky) a modernizace učebny přírodních věd (fyziky).</t>
  </si>
  <si>
    <t xml:space="preserve">Hlavním cílem projektu je zkvalitnění výuky předmětů technické činnosti (volitelný předmět, 6.ročník) a pracovní činnosti (hlavní předmět pro 7. až 9. ročník). To bude zajištěno skrze modernizaci technické učebny (dílen). Učebny elektrotechniky poslouží v rámci výuky technických činností a pracovních činností pro výuku základů robotiky, designu a konstruování a základů programování. </t>
  </si>
  <si>
    <t>Základní škola Josefa Kajetána Tyla a Mateřská škola Písek, Tylova 2391 (probíhá udržitelnost)</t>
  </si>
  <si>
    <t>01/25</t>
  </si>
  <si>
    <t>Základní škola Josefa Kajetána Tyla a Mateřská škola Písek, Tylova 2392</t>
  </si>
  <si>
    <t>Snížení energetické náročnosti Základní a Mateřské školy J. K. Tyla v Písku</t>
  </si>
  <si>
    <t>Zateplení a statické zajištění tělocvičen vč. prací s azbestem, oprava a zateplení střechy 2. stupně, dokončení zateplení fasády vč. atrií a instalace fotovoltaické elekktrárny</t>
  </si>
  <si>
    <t>PD na zateplení a statické zajištění TV vč. práce s azbestem zpracována ve stupni DPS a rozpočet, ve stádiu rozpracovanosti je PD na střechu a FVE, ostaní pouze studie</t>
  </si>
  <si>
    <t>Realizováno. Udržitelnost 2024</t>
  </si>
  <si>
    <r>
      <t xml:space="preserve">zpracovaná studie, rozpočet, projektová fiše, </t>
    </r>
    <r>
      <rPr>
        <strike/>
        <sz val="11"/>
        <color theme="1"/>
        <rFont val="Calibri"/>
        <family val="2"/>
        <charset val="238"/>
        <scheme val="minor"/>
      </rPr>
      <t>probíhá VŘ projektanta</t>
    </r>
  </si>
  <si>
    <r>
      <t xml:space="preserve">vypracovaná studie proveditelnosti; PD pro územní rozhodnutí a stavební povolení, územní rozhodnutí ANO, </t>
    </r>
    <r>
      <rPr>
        <strike/>
        <sz val="11"/>
        <rFont val="Calibri"/>
        <family val="2"/>
        <charset val="238"/>
        <scheme val="minor"/>
      </rPr>
      <t>podaná žádost o stavební povolení</t>
    </r>
  </si>
  <si>
    <t>Základní škola Edvarda Beneše a Mateřská škola Písek, Mírové nám. 1467</t>
  </si>
  <si>
    <t>Hlavním cílem projektu je zvýšení tělesné zdatnosti žáků školy, podpoření zvýšení zájmů o tělesnou výchovu a využití i při aktivních činnostech školní družiny.</t>
  </si>
  <si>
    <t>příprava projektu</t>
  </si>
  <si>
    <t>Workout hřiště pro děti školní družiny a základní školy</t>
  </si>
  <si>
    <t>projektový záměr,  realizace neproběhne</t>
  </si>
  <si>
    <t>ano/na učebnu auly - propadlo</t>
  </si>
  <si>
    <t>12/28</t>
  </si>
  <si>
    <t>Rekonstrukce kuchyně 9.MŠ je nutná pro splnění všech hygienických požadavků na moderná vývařovnu pro 9.MŠ, KMŠ, 11.MŠ a 5.MŠ. Rekonstrukce zahrnuje: stavební část, zdravotní instalace, ústřední vytápění, vzduchotechniku, elektroinstalace, požárně bezpečnostní řešení.</t>
  </si>
  <si>
    <t>1/26</t>
  </si>
  <si>
    <t>projektový záměr, PD před objednáním</t>
  </si>
  <si>
    <t>12/27</t>
  </si>
  <si>
    <t>01/26</t>
  </si>
  <si>
    <t>Rekonstrukce gastroprovozu 15. MŠ Písek</t>
  </si>
  <si>
    <t xml:space="preserve">Výměna spotřebičů v jídelně - rekonstrukce a modernizace gastronomického provozu. Výměnou technologií za efektivnější chceme dosáhnout významných úspor, nejen ve spotřebě energií, ale i stresu vyvíjeného na personál, zbyde více času na přípravy. Některé varné procesy budou automatizovány a u nich součinnost personálu odpadá. </t>
  </si>
  <si>
    <t>1/25</t>
  </si>
  <si>
    <t>zpracovaný energetický posudek, studie stavebního řešení, podaná žadost o dotaci  - OPŽP 64. výzva</t>
  </si>
  <si>
    <t>3.</t>
  </si>
  <si>
    <t>Rekonstrukce 1. pp historické budovy ZŠ</t>
  </si>
  <si>
    <t>Oprava hydroizolace, podlah, omítek. Výměna elektroinstalace, rozvodů vody, oken, dveří. Modernizace učeben pracovních činností, hudební výchovy. Rekonstrukce sociálního zařízení, zázemí provozního personálu, skladu, šaten.</t>
  </si>
  <si>
    <t>7/25</t>
  </si>
  <si>
    <t>9/26</t>
  </si>
  <si>
    <t>odhad?</t>
  </si>
  <si>
    <t>49.999.999,99 Kč (pouze IROP dle PA)</t>
  </si>
  <si>
    <t>Výběr dodavatele</t>
  </si>
  <si>
    <t>ANO</t>
  </si>
  <si>
    <t>34.999.999,99</t>
  </si>
  <si>
    <r>
      <t xml:space="preserve">Stavební úpravy za účelem vybudování odborných učeben a komunitní tělocvičny u ZŠ T. Šobra Písek (přístavba, nástavba, vnitřní uspořádání výukových prostor s využitím OZE - solární systémy,TČ ) - vybudování  odborných učeben včetně venkovní učebny pro pěstitelství ve skleníku a </t>
    </r>
    <r>
      <rPr>
        <strike/>
        <sz val="11"/>
        <color theme="1"/>
        <rFont val="Calibri"/>
        <family val="2"/>
        <charset val="238"/>
        <scheme val="minor"/>
      </rPr>
      <t>velkokapacitní výukové přednáškové síně</t>
    </r>
    <r>
      <rPr>
        <sz val="11"/>
        <color theme="1"/>
        <rFont val="Calibri"/>
        <family val="2"/>
        <charset val="238"/>
        <scheme val="minor"/>
      </rPr>
      <t xml:space="preserve"> včetně příslušenství (kabinety, sklady) ve vazbě na přírodní vědy, polytechnické vzdělávání (v rámci pracovních činností a výtvarné výchovy dle ŠVP – práce s přírodními a technickými materiály, design a konstruování, pěstitelské práce, příprava pokrmů, práce s laboratorní technikou, využití digitálních technologií) , cizí jazyky, práci s digitálními technologiemi, pořízení souvisejícího vybavení výukovými prostředky a pomůckami pro presenční i distanční výuku formálního, zájmového a neformálního vzdělávání a celoživotního učení, pořízení nábytku, provedení stavebních, technických a technologických úprav stávajících inženýrských sítí včetně konektivity v souvislosti s napojením nově budovaných i rekonstruovaných prostor, provedení úprav souvisejících venkovních prostranství, </t>
    </r>
    <r>
      <rPr>
        <strike/>
        <sz val="11"/>
        <color theme="1"/>
        <rFont val="Calibri"/>
        <family val="2"/>
        <charset val="238"/>
        <scheme val="minor"/>
      </rPr>
      <t>zvýšení kapacity kmenových ikluzivních tříd</t>
    </r>
    <r>
      <rPr>
        <sz val="11"/>
        <color theme="1"/>
        <rFont val="Calibri"/>
        <family val="2"/>
        <charset val="238"/>
        <scheme val="minor"/>
      </rPr>
      <t xml:space="preserve"> a </t>
    </r>
    <r>
      <rPr>
        <strike/>
        <sz val="11"/>
        <color theme="1"/>
        <rFont val="Calibri"/>
        <family val="2"/>
        <charset val="238"/>
        <scheme val="minor"/>
      </rPr>
      <t xml:space="preserve">vybudování zázemí pro školní poradenské pracoviště a pro práci s žáky se speciálními vzdělávacími potřebami (klidové zóny, reedukační učebny) </t>
    </r>
    <r>
      <rPr>
        <sz val="11"/>
        <color theme="1"/>
        <rFont val="Calibri"/>
        <family val="2"/>
        <charset val="238"/>
        <scheme val="minor"/>
      </rPr>
      <t xml:space="preserve">včetně vybavení, vytvoření vnitřního i venkovního zázemí pro komunitní aktivity při ZŠ včetně vybavení vedoucí k sociální inkluzi (veřejně přístupné prostory pro sportovní aktivity, </t>
    </r>
    <r>
      <rPr>
        <strike/>
        <sz val="11"/>
        <color theme="1"/>
        <rFont val="Calibri"/>
        <family val="2"/>
        <charset val="238"/>
        <scheme val="minor"/>
      </rPr>
      <t>knihovny, společenské místnosti</t>
    </r>
    <r>
      <rPr>
        <sz val="11"/>
        <color theme="1"/>
        <rFont val="Calibri"/>
        <family val="2"/>
        <charset val="238"/>
        <scheme val="minor"/>
      </rPr>
      <t>), které by po vyučování sloužilo jako centrum vzdělanosti a komunitních aktivit, vybudování zázemí pro školní družiny a školní kluby včetně vybavení umožňující zvyšování kvality poskytovaných služeb), vybudování zázemí pro pedagogické i nepedagogické pracovníky škol vedoucí k vyšší kvalitě vzdělávání ve školách (kabinety). Dotace IROP dle PA činí 29.999.999,99 Kč.</t>
    </r>
  </si>
  <si>
    <t>Základní škola Cesta</t>
  </si>
  <si>
    <t>Sbor Církve bratrské v Písku – Elim, IČO: 73635367</t>
  </si>
  <si>
    <t>02716135</t>
  </si>
  <si>
    <t>Přístavba pavilonu - odborných učeben, prostor ŠD, ŠK a zázemí
Dne 1.9.2023 vydané rozhodnutí o realizaci projektu CZ.06.04.01/00/22_112/0001351</t>
  </si>
  <si>
    <t>Přístavba vybudování 3. patrové budovy: 4 odborných učeben + kabinetů, zázemí pro školní družinu , zázemí školního poradenského pracoviště</t>
  </si>
  <si>
    <t>09/2023</t>
  </si>
  <si>
    <t>10/2025</t>
  </si>
  <si>
    <t>zpracovaná PD pro realizaci, zajištěn pozemek zadávací řízení 02-03/2024, zahájení stavby 04/2024</t>
  </si>
  <si>
    <t>Rosteme a jsme přínosem pro druhé</t>
  </si>
  <si>
    <t>Přístavba školy II.etapa - vybudování 4. a 5. patra přístavby: 2 odborných učeben + kabinetů, zázemí pro školní klub, školní knihovna a zázemí pro komunitní aktivity</t>
  </si>
  <si>
    <t>07/2026</t>
  </si>
  <si>
    <t>08/2027</t>
  </si>
  <si>
    <t>zpracovaná PD, návazná etapa 4. a 5. patro budovy k projektu Přístavba pavilonu</t>
  </si>
  <si>
    <t xml:space="preserve">ZŠ Fazole z.ú. </t>
  </si>
  <si>
    <t>RC Fazole, z. s.</t>
  </si>
  <si>
    <t>Výbava počítačové učebny</t>
  </si>
  <si>
    <t>nákup hardwarového a softwarového vybavení počítačové učebny (uživatelské stanice, server, síťová infrastruktura, konektivita, zprovoznění)</t>
  </si>
  <si>
    <t>5/22</t>
  </si>
  <si>
    <t>12/23</t>
  </si>
  <si>
    <t>zajištěný prostor, probíhá výběr dodavatele</t>
  </si>
  <si>
    <t>DD,MŠ, ZŠ a PrŠ Písek, Šobrova 111, okres Písek</t>
  </si>
  <si>
    <t>Jihočeský kraj</t>
  </si>
  <si>
    <t>Izolace a sanace podlah dílen</t>
  </si>
  <si>
    <t>neuvedeno</t>
  </si>
  <si>
    <t>Rekonstrukce bytu v Čechově ulici</t>
  </si>
  <si>
    <t>Rekonstrukce domu v Otavské ulici</t>
  </si>
  <si>
    <t>Základní škola a mateřská škola Mirovice, okres Písek</t>
  </si>
  <si>
    <t>Město Mirovice</t>
  </si>
  <si>
    <t xml:space="preserve">Výstavba nových učeben pro odborné vzdělávání , školní družinu a rekonstrukce sportoviště </t>
  </si>
  <si>
    <t>Mirovice</t>
  </si>
  <si>
    <t xml:space="preserve">Zbourání staré budovy dílen, stavba nové - vybudování nových odborných učeben a rekonstrukce sportoviště pro komunitní aktivity, výstavba prostor pro školní družinu. </t>
  </si>
  <si>
    <t>7/26</t>
  </si>
  <si>
    <t xml:space="preserve"> 12/27</t>
  </si>
  <si>
    <t>zpracovaná PD</t>
  </si>
  <si>
    <t xml:space="preserve">Vybavení odborných učeben a školní družiny </t>
  </si>
  <si>
    <t>Rekonstrukce a vybavení počítačové učebny</t>
  </si>
  <si>
    <t>Stávající PC učebna je zastaralá, je nutná stavební rekonstrukce a nové vybavení</t>
  </si>
  <si>
    <t>6/26</t>
  </si>
  <si>
    <t>Rekonstrukce školní kuchyně, úpravy jídelny</t>
  </si>
  <si>
    <t>Komplexní rekonstrukce kuchyně - stavební, klimatizace, zařízení; úpravy jídelny - podlaha, stropy, osvětlení</t>
  </si>
  <si>
    <t>6/28</t>
  </si>
  <si>
    <t>8/28</t>
  </si>
  <si>
    <t>Rekonstrukce učebny přírodních věd - REALIZOVÁNO</t>
  </si>
  <si>
    <t>Rekonstrukce odborné učebny</t>
  </si>
  <si>
    <t>6/19</t>
  </si>
  <si>
    <t>11/19</t>
  </si>
  <si>
    <t>REALIZOVÁNO</t>
  </si>
  <si>
    <t>Základní škola a Mateřská škola Záhoří</t>
  </si>
  <si>
    <t>Obec Záhoří</t>
  </si>
  <si>
    <t>Jazyková učebna  -  realizováno</t>
  </si>
  <si>
    <t>Záhoří</t>
  </si>
  <si>
    <t xml:space="preserve">Rekonstrukce se zaměřením na vybavení nábytkem a digitalizaci, tak aby mohla výuka jazyků probíhat efektivněji. </t>
  </si>
  <si>
    <t>6/22</t>
  </si>
  <si>
    <t>12/2022</t>
  </si>
  <si>
    <t>Realizováno</t>
  </si>
  <si>
    <t>Modernizace školního klubu - realizováno</t>
  </si>
  <si>
    <t>Vybavení školního klubu a rekonstrukce podlah a osvětlení</t>
  </si>
  <si>
    <t>1/24</t>
  </si>
  <si>
    <t xml:space="preserve"> 12/24</t>
  </si>
  <si>
    <t>monitoring dostupných možností na trhu</t>
  </si>
  <si>
    <t>Řemesla ve škole</t>
  </si>
  <si>
    <t>Školní dílny jsou zastaralé, je potřeba rekonstrukce podlah, osvětlení, zařídit novým nábytkem a nářadím.</t>
  </si>
  <si>
    <t>Zjištění potřebnosti</t>
  </si>
  <si>
    <t>Zázemí pro zaměstnance</t>
  </si>
  <si>
    <r>
      <t xml:space="preserve">Nové zařízení místnosti pro zaměstnance ( ředitelna, kanceláře, </t>
    </r>
    <r>
      <rPr>
        <strike/>
        <sz val="11"/>
        <rFont val="Calibri"/>
        <family val="2"/>
        <charset val="238"/>
        <scheme val="minor"/>
      </rPr>
      <t>sborovn</t>
    </r>
    <r>
      <rPr>
        <sz val="11"/>
        <rFont val="Calibri"/>
        <family val="2"/>
        <charset val="238"/>
        <scheme val="minor"/>
      </rPr>
      <t>a a kabinety učitelů). Vytvoření reprezantativných prostor pro jednání v ZŠ, zlepšení pracovního prostředí pro jednotlivé zaměstnance školy - vybavení nábytkem, podlahové kritiny.</t>
    </r>
  </si>
  <si>
    <t>Učíme se vařit</t>
  </si>
  <si>
    <t>Cvičná kuchyňka potřebuje celkovou rekonstrukci, podlahy, osvětlení,  elektroinstalaci, vybavení novým nábytkem a elektrospotřebiči.</t>
  </si>
  <si>
    <t>Vybudování venkovních prostor pro 1. stupeň základní školy</t>
  </si>
  <si>
    <t>Nabídnout možnost dětem trávit přestávky venku na čerstvém vzduchu. Okysličení organismu mezi výukou  a fyzická aktivita =  zlepšení  školní úspěšnosti u žáků, předcházení stresu ve školním prostředí. Možnost využití v odpoledních hodinách pro ŠD.</t>
  </si>
  <si>
    <t>Rekonstrukce sociálních zařízení pro školní družinu - realizováno</t>
  </si>
  <si>
    <t xml:space="preserve">Havarijní stav sociálního zařízení. Nedostatky kanalizace,tekoucí  umyvadla a pisoár, nevhodné dispoziční řešení toalet. Rekonsrukce vodovodního i kanalizačního potrubí. </t>
  </si>
  <si>
    <t>Rekonstrukce chodeb 1. stupně základní školy</t>
  </si>
  <si>
    <t>Výměna dlaždic, případně výměny potrubí v podlaze. Zlepšení estetiky a prostředí prostor ZŠ.</t>
  </si>
  <si>
    <t>Rekonstrukce chodeb 2. stupně základní školy</t>
  </si>
  <si>
    <t>Výměna povrchu podlahy - nové dlaždice. Estetika prostředí. Proměna budovy na moderní prostředí ZŠ.</t>
  </si>
  <si>
    <t>1/27</t>
  </si>
  <si>
    <t>Rekonstukce a vybavení školní knihovny - realizováno</t>
  </si>
  <si>
    <t>Z důvodu nutnosti navýšení kapacity ŠD, nutno přestěhovat knihovnu. Odstranění staré sádrokartonové stěny, oprava zdiva, položení nové podlahové krytiny a oprava osvětelní.</t>
  </si>
  <si>
    <t>Vybavení školní družiny 1 - realizováno</t>
  </si>
  <si>
    <t>Vybavení novým nábytkem a zařízením. Staré vybavení, zajištění bezpečnosti při používání žáky.</t>
  </si>
  <si>
    <t>Vybavení školní družiny 2 - realizováno</t>
  </si>
  <si>
    <t>6.</t>
  </si>
  <si>
    <t>Základní škola a Mateřské škola Záhoří</t>
  </si>
  <si>
    <t>Herní prvky na zahradu MŠ - realizováno</t>
  </si>
  <si>
    <t>Nahrazení prvků vyřazených z činnosti revizí TV nářadí v MŠ. Vyžití dětí, při venkovním pobytu.Rozvíjení pohybových schopností a hrubé motoriky u předškolních dětí. Zvyšování kvality nabízených činností. (houpačky a skluzavky, tabule)</t>
  </si>
  <si>
    <t>probíhá průběžná realizace</t>
  </si>
  <si>
    <t>7.</t>
  </si>
  <si>
    <t>Vybavení školní jídelny</t>
  </si>
  <si>
    <t>Pořízení  nového vybavení školní jídelny - stoly a židle. Zlepšení kultury stolování, estetika prostředí, zajištení dostatek míst ke stolování.</t>
  </si>
  <si>
    <t>8.</t>
  </si>
  <si>
    <t>Opravy a vybavení třídy mateřské školy</t>
  </si>
  <si>
    <t>Výměna podlahové krytiny, oprava a výmalba stěn, vybavení zastaralého dětského nábytku a vybavení  třídy MŠ. Zlepšení podmínek pro vzdělávání dle současných požadavků moderního zařízení.</t>
  </si>
  <si>
    <t>9.</t>
  </si>
  <si>
    <t>Výměna výtahu ve školní jídelně</t>
  </si>
  <si>
    <t>Kompletní výměna výtahu ve školní jídelně, jeho montáž a potřební stavební úpravy pro realizaci instalace nového výtahu včetně likvidace původního zařízení.</t>
  </si>
  <si>
    <t>monitoring  dostupných možností na trhu</t>
  </si>
  <si>
    <t>10.</t>
  </si>
  <si>
    <t>Nová fasáda MŠ</t>
  </si>
  <si>
    <t>Nová fasáda budovy mateřské škola a školní jídelny</t>
  </si>
  <si>
    <t>11.</t>
  </si>
  <si>
    <t>Rekonstrukce sociálních zařízení MŠ</t>
  </si>
  <si>
    <t>Rekonstrukce nových dětských sociálních zařízení u všech tříd (především výměna dlaždic)</t>
  </si>
  <si>
    <t>12.</t>
  </si>
  <si>
    <t>Rekonstrukce skladových prostor MŚ</t>
  </si>
  <si>
    <t>Rekonstrukce skladových prostor v přízemí budovy školní jídelny k možnému praktického využití pro MŠ</t>
  </si>
  <si>
    <t>Základní škola a MateřsKá škola Záhoří</t>
  </si>
  <si>
    <t>Keramická dílna</t>
  </si>
  <si>
    <t>Rekonstrukce prostor pro keramickou dílnu včetně vybavení</t>
  </si>
  <si>
    <t>Naplnění předmětu Pracovní činnosti pro všechny věkové kategorie našeho zařízení.Rozšíření nabídky zájmového vzdělávánía podpora polytechnické výchovy.</t>
  </si>
  <si>
    <t>Základní škola a Mateřská škola Mirotice, okres Písek</t>
  </si>
  <si>
    <t>Město Mirotice</t>
  </si>
  <si>
    <t>Výuka virtuální realitou</t>
  </si>
  <si>
    <t>Mirotice</t>
  </si>
  <si>
    <t xml:space="preserve">Nákup virtuálních brýlý pro jednu třídu v počtu cca 25 kusů, potřebného hardwaru a softwaru pro výuku virtuální realitou </t>
  </si>
  <si>
    <t>Stavební úpravy a rekonstrukce školní kuchyně ZŠ</t>
  </si>
  <si>
    <t>Stavební úpravy a rekonstrukce školní kuchyně, (elektro, voda, odpady), nové spotřbiče, lapol, úprava výdeje jídla a příjmu použitého nádobí</t>
  </si>
  <si>
    <t>01/24</t>
  </si>
  <si>
    <t>Rekonstrukce přípravny a výdejů jídel MŠ Mirotice</t>
  </si>
  <si>
    <t>Rekonstrukce stávajících výdejen a přípravny jídel pro mateřskou školu včetně vybavení a infrastruktury</t>
  </si>
  <si>
    <t>zpracována PD</t>
  </si>
  <si>
    <t xml:space="preserve">Rekonstrukce šaten </t>
  </si>
  <si>
    <t xml:space="preserve">Vybavení šatními skříňkami a rekonstrukce osvětlení šaten </t>
  </si>
  <si>
    <t>8/23</t>
  </si>
  <si>
    <t>Oprava parket v učebnách - kmenové třídy</t>
  </si>
  <si>
    <t>Výměna podlahových krytin kmenových učeben</t>
  </si>
  <si>
    <t>7/23</t>
  </si>
  <si>
    <t>Vybudování fitness tělocvičny včetně zázemí</t>
  </si>
  <si>
    <t>Revitalizace prostor bývalé kotelny na fitness tělocvičnu - stavební práce, osvětlení, vzduchotechnika a pořízení sportovního vybavení</t>
  </si>
  <si>
    <t>Celková rekonstrukce hřiště fotbal + atletika + zázemí</t>
  </si>
  <si>
    <t>Vybudování multifunkčního sportovního hřiště se zázemím na pozemku svěřeném do užívání základní školy</t>
  </si>
  <si>
    <t>Oplocení a rekonstrukce škol. zahrady</t>
  </si>
  <si>
    <t>Rekonstrukce oplocení areálu školní zahrady</t>
  </si>
  <si>
    <t>1/23</t>
  </si>
  <si>
    <t>Odvlhčení šaten a suterénu MŠ</t>
  </si>
  <si>
    <t>Asanace prostor školy umístěných pod úrovní terénu - odvlhčení</t>
  </si>
  <si>
    <t>Rekonstrukce zázemí šaten tělocvičny v budově ZŠ</t>
  </si>
  <si>
    <t>Rekonstrukce šatních prostor s vybudováním nových sociálních zařízení</t>
  </si>
  <si>
    <t>Zpevněná parkovací plocha pro zaměstnance za školou</t>
  </si>
  <si>
    <t>Vyasfaltování parkovací plochy pro osobní vozidla zaměstnanců</t>
  </si>
  <si>
    <t>Učební pomůcky pro žáky se SVP</t>
  </si>
  <si>
    <t>Nákup pomůcek pro žáky se speciálními vzdělávacími potřebami</t>
  </si>
  <si>
    <t>10/22</t>
  </si>
  <si>
    <t>Solární panely – výroba el.energie, ohřev vody MŠ, ZŠ</t>
  </si>
  <si>
    <t>Podpora alternativních zdrojů energií (eletřina - ohřev vody)</t>
  </si>
  <si>
    <t>Sunstopy – zastínění tříd jižní strany</t>
  </si>
  <si>
    <t>Instalace vnějšího zastínění oken tříd jižní strany budovy základní školy</t>
  </si>
  <si>
    <t>Tepelná čerpadla – vytápění budov MŠ + ZŠ</t>
  </si>
  <si>
    <t>Přechod na vytápění pomocí tepelných čerpadel - hlubinné vrty - vytápění ZŠ a MŠ</t>
  </si>
  <si>
    <t>Renovace dveří a zárubní v MŠ + ZŠ</t>
  </si>
  <si>
    <t xml:space="preserve">Výměna dveří učeben ZŠ a MŠ </t>
  </si>
  <si>
    <t>Přístavba jedné třídy v mateřské škole - rozšíření kapacity</t>
  </si>
  <si>
    <t>Vybudování nové třídy Mateřské školy včetně zázemí</t>
  </si>
  <si>
    <t>zpracovává se PD</t>
  </si>
  <si>
    <t>Nové herní prvky pro děti zahrada MŠ</t>
  </si>
  <si>
    <t>Rozšíření a revitalizace stávajícího hřiště mateřské školy - nové herní prvky včetně instalace</t>
  </si>
  <si>
    <t>Základní škola a Mateřská škola Kluky, okres Písek</t>
  </si>
  <si>
    <t>Obec Kluky</t>
  </si>
  <si>
    <t>Vybudování a vybavení učebny polytechniky a dílen</t>
  </si>
  <si>
    <t>Kluky</t>
  </si>
  <si>
    <t>Přestavba stávajících půdních prostor venkovské školy na učebnu polytechniky a dílen.</t>
  </si>
  <si>
    <t>Základní a Mateřská škola Orlík nad Vltavou</t>
  </si>
  <si>
    <t>Obec Orlík nad Vltavou</t>
  </si>
  <si>
    <t xml:space="preserve">Zateplení budovy jídelny , Fotovoltaická elektrárna 25 KW,tepelné čerpadlo  </t>
  </si>
  <si>
    <t>Orlík nad Vltavou</t>
  </si>
  <si>
    <t xml:space="preserve">Savební úpravy vedoucí k energeticé úspoře budovy jídelny </t>
  </si>
  <si>
    <t>PD zpracovaná</t>
  </si>
  <si>
    <t>Výstavba nových budov dětské skupiny vč.kuchyně a jídelny.</t>
  </si>
  <si>
    <t>3/25</t>
  </si>
  <si>
    <t>3/26</t>
  </si>
  <si>
    <t>Dětská skupiny, kuchyň a jídelna</t>
  </si>
  <si>
    <t>Základní škola a Mateřská škola v Albrechticích nad Vltavou</t>
  </si>
  <si>
    <t>Obec Albrechtice nad Vltavou</t>
  </si>
  <si>
    <t xml:space="preserve">Vybavení  a rekonstrukce odborné učebny Fy – Che </t>
  </si>
  <si>
    <t>Albrechtice nad Vltavou</t>
  </si>
  <si>
    <t>6/24</t>
  </si>
  <si>
    <t xml:space="preserve"> 12/25</t>
  </si>
  <si>
    <t>Bezbariérová škola</t>
  </si>
  <si>
    <t>Vybavení učebny  přírodních věd</t>
  </si>
  <si>
    <t xml:space="preserve">Kabinety pro učitele II. stupně  </t>
  </si>
  <si>
    <t>9/24</t>
  </si>
  <si>
    <t>Modernizace a  vybavení školních dílen-učebna polytechniky</t>
  </si>
  <si>
    <t>Rekonstrukce cvičné kuchyňky</t>
  </si>
  <si>
    <t xml:space="preserve"> 12/26</t>
  </si>
  <si>
    <t>Vybavení jazykové učebny</t>
  </si>
  <si>
    <t xml:space="preserve">Základní škola a Mateřská škola v Albrechticích nad Vltavou                        </t>
  </si>
  <si>
    <t>Konektivita</t>
  </si>
  <si>
    <t>Přístavba Dětské skupiny+ areál</t>
  </si>
  <si>
    <t>2/24</t>
  </si>
  <si>
    <t>5/25</t>
  </si>
  <si>
    <t>Vybavení  a rekonstrukce odborné učebny Fy – Che, a kabinet, Modernizace ZŠ a MŠ Albrechtice nad Vltavou</t>
  </si>
  <si>
    <t>Bezbariérový přístup v budově- schodolez (částečně realizováno), Modernizace ZŠ a MŠ Albrechtice nad Vltavou</t>
  </si>
  <si>
    <t>Modernizace učebny polytechnické výchovy- vybavení školní dílny a kabinetu, Modernizace ZŠ a MŠ Albrechtice nad Vltavou</t>
  </si>
  <si>
    <t>Kompletní vybavení jazykové / IT učebny</t>
  </si>
  <si>
    <t>Propojenost IT prostředí ve všech částech školy, Modernizace ZŠ a MŠ Albrechtice nad Vltavou</t>
  </si>
  <si>
    <t>Komplexní projekt pro přístavbu Dětské skupiny - nástavba zařízení pro výchovu a vzdělávání dětí formou dětských skupin na pozemcích parc.č.st. 267/1a</t>
  </si>
  <si>
    <t>Novostavba dětské skupiny II - svět malých</t>
  </si>
  <si>
    <t>Komplexní opatření energetiky pro budovu ZŠ a MŠ</t>
  </si>
  <si>
    <t>Vybudování parkovacích míst pro ZŠ a MŠ</t>
  </si>
  <si>
    <t>Fotovoltaika pro DS II - Svět malých, novostavba</t>
  </si>
  <si>
    <t>schválená dotace, cenový marketing</t>
  </si>
  <si>
    <t>zpracovaná PD, připravený rozpočet,schválená dotace, příprava na VZMR</t>
  </si>
  <si>
    <t>zpracovaná PD, připravený rozpočet,podaná žádost o dotaci</t>
  </si>
  <si>
    <t>Rekonstrukce a vybavení cvičné kuchyňky</t>
  </si>
  <si>
    <t>vizualizace projketu, schválení ZS, příprava na PD</t>
  </si>
  <si>
    <t>příprava projektu pro podání žádosti o dotaci</t>
  </si>
  <si>
    <t>Fotovoltaika pro DS I - Svět malých, novostavba</t>
  </si>
  <si>
    <t>ZŠ a MŠ Čimelice</t>
  </si>
  <si>
    <t>Obec Čimelice</t>
  </si>
  <si>
    <t>Vybavení odborných učeben ZŠ</t>
  </si>
  <si>
    <t>Čimelice</t>
  </si>
  <si>
    <t>Pořízení nového vybavení odborných učeben a kabinetů se zaměřením na přírodovědné obory, polytechnické činnosti, cizí jazyky, IT a řemeslnou výrobu</t>
  </si>
  <si>
    <t>Pedagogové zapsali požadované vybavení učeben. Vybrali z nabízených produktů na trhu. Oslovili firmy s dodáním pomůcek.</t>
  </si>
  <si>
    <t>obec Čimelice</t>
  </si>
  <si>
    <t>Propojenost IT prostředí ve všech areálech školy.</t>
  </si>
  <si>
    <t>Byly osloveny firmy zabývající se konektivitou.</t>
  </si>
  <si>
    <t>Navýšení kapacit družiny</t>
  </si>
  <si>
    <t>V souvislosti s demografickým vývojem obce bude potřeba navýšit kapacitu družiny.</t>
  </si>
  <si>
    <t>Je rozpracován projektový záměr.</t>
  </si>
  <si>
    <t>ZŠ Protivín</t>
  </si>
  <si>
    <t>město Protivín</t>
  </si>
  <si>
    <t>Školní kuchyně</t>
  </si>
  <si>
    <t>jihočeský</t>
  </si>
  <si>
    <t>Protivín</t>
  </si>
  <si>
    <t>přebudování kuchyně a jídelny</t>
  </si>
  <si>
    <t>6/25</t>
  </si>
  <si>
    <t>9/25</t>
  </si>
  <si>
    <t>zabezpečení stravování</t>
  </si>
  <si>
    <t>Sociální zařízení</t>
  </si>
  <si>
    <t>Přebudování toalet pro žáky i zaměstnance v obou křídlech historické budovy (výměna stupaček, vybavení, podlahy, elektroinstalace)</t>
  </si>
  <si>
    <t>9/22</t>
  </si>
  <si>
    <t>realizováno</t>
  </si>
  <si>
    <t>není potřebné</t>
  </si>
  <si>
    <t>Zázemí sportovní haly, rekonstrukce oplocení školního hřiště</t>
  </si>
  <si>
    <t xml:space="preserve">rekonstrukce šaten, toalet a sprch ve sportovní hale, rekonstrukce stávajícího oplocení školního hřiště, umělá tráva, běžecký ovál </t>
  </si>
  <si>
    <t>2025</t>
  </si>
  <si>
    <t>Dílny a učebna robotiky</t>
  </si>
  <si>
    <t>Dílny a učebna robotiky v ZŠ (stavební úpravy, elektroinstalace, pořízení nábytku a vybavení)</t>
  </si>
  <si>
    <t>praxe s digitálními technologiemi, prohlubování výuky v rámci přírodních věd a polytechnické výchovy</t>
  </si>
  <si>
    <t>Modernizace přednáškové místnosti, administrativní prostory</t>
  </si>
  <si>
    <t>Renovace podlah, instalace zatemnění, výměna elektroinstalace, audiovizuální vybavení, nábytek</t>
  </si>
  <si>
    <t>v realizaci</t>
  </si>
  <si>
    <t>Rekonstrukce elektroinstalace a osvětlení ve 4 třídách</t>
  </si>
  <si>
    <t>Rekonstrukce elektroinstalace a osvětlení 4 tříd a 2 kabinetů v historické budově - západní křídlo</t>
  </si>
  <si>
    <t>bezbariérová škola - výtahy</t>
  </si>
  <si>
    <t>vybudování výtahů v historické budově</t>
  </si>
  <si>
    <t>Rekonstrukce pavilonu 1.stupně</t>
  </si>
  <si>
    <t>Rekonstrukce tříd, toalet, šaten, stropních podhledů (výměna stupaček, vybavení, elektroinstalace)</t>
  </si>
  <si>
    <t>6/23</t>
  </si>
  <si>
    <t>výuka dle hygien.norem</t>
  </si>
  <si>
    <t>oplocení školního hřiště, umělá tráva, běžecký ovál - ukončení realizace 2025</t>
  </si>
  <si>
    <t>MŠ Dobev</t>
  </si>
  <si>
    <t>Obec Dobev</t>
  </si>
  <si>
    <t xml:space="preserve">MŠ Oldřichov </t>
  </si>
  <si>
    <t>Dobev</t>
  </si>
  <si>
    <t>Výstavba mateřské školky v místní části Oldřichov</t>
  </si>
  <si>
    <t>Mateřská škola Kestřany</t>
  </si>
  <si>
    <t>Obec Kestřany</t>
  </si>
  <si>
    <t>Venkovní učebna</t>
  </si>
  <si>
    <t>Kestřany</t>
  </si>
  <si>
    <t>Bezpečná školní zahrada plná podnětů pro sport, zábavu, učení i odpočinek</t>
  </si>
  <si>
    <t>MŠ Čimelice - sociální zařízení</t>
  </si>
  <si>
    <t>Rekonstrukce nových sociálních zařízení pro děti MŠ</t>
  </si>
  <si>
    <t>8/25</t>
  </si>
  <si>
    <t>vypracovaná projektová dokumentace</t>
  </si>
  <si>
    <t>MŠ Čimelice - venkovní polytechnická učebna</t>
  </si>
  <si>
    <t xml:space="preserve">Písek </t>
  </si>
  <si>
    <t>Vybudování polytechnické venkovní učebny</t>
  </si>
  <si>
    <t>Enviromentální zahrada MŠ Dobev</t>
  </si>
  <si>
    <t>Vybudování enviromentální zahrady včetně venkovní učebny pro potřebu výuky i praktického využití.</t>
  </si>
  <si>
    <t>V.25</t>
  </si>
  <si>
    <t>XII.2026</t>
  </si>
  <si>
    <t>projektový záměr</t>
  </si>
  <si>
    <t>Enviromentální zahrada MŠ Oldřichov</t>
  </si>
  <si>
    <t>Interaktivní vyučovací prostředky</t>
  </si>
  <si>
    <t xml:space="preserve">Pořízení interaktivních vyučovacích prostředků ve všech třech třídách MŠ </t>
  </si>
  <si>
    <t>28+A37:A46</t>
  </si>
  <si>
    <t xml:space="preserve"> Instalace workoutových prvků</t>
  </si>
  <si>
    <t xml:space="preserve">Vybudování manipulační plochy před vchodem do školy </t>
  </si>
  <si>
    <t>Vybudování manipulační plochy před budovou školy</t>
  </si>
  <si>
    <t>Transformace dětského domova, rekonstrukce bytu v Čechově ulici</t>
  </si>
  <si>
    <t>Transformace dětského domova, rekonstrukce domu v Otavské ulici</t>
  </si>
  <si>
    <t>2026</t>
  </si>
  <si>
    <t>2027</t>
  </si>
  <si>
    <t>projektová dokumentace</t>
  </si>
  <si>
    <t>Novostavba Dětské skupiny+ areál</t>
  </si>
  <si>
    <t>Schváleno v Písku Řídícím výborem MAP IV Písecko 30. června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</si>
</sst>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font>
      <sz val="11"/>
      <color theme="1"/>
      <name val="Calibri"/>
      <family val="2"/>
      <charset val="238"/>
      <scheme val="minor"/>
    </font>
    <font>
      <sz val="11"/>
      <color theme="1"/>
      <name val="Calibri"/>
      <family val="2"/>
      <charset val="238"/>
      <scheme val="minor"/>
    </font>
    <font>
      <sz val="11"/>
      <color rgb="FFFF0000"/>
      <name val="Calibri"/>
      <family val="2"/>
      <charset val="238"/>
      <scheme val="minor"/>
    </font>
    <font>
      <b/>
      <sz val="11"/>
      <color theme="1"/>
      <name val="Calibri"/>
      <family val="2"/>
      <charset val="238"/>
      <scheme val="minor"/>
    </font>
    <font>
      <b/>
      <sz val="16"/>
      <color rgb="FFFF0000"/>
      <name val="Calibri"/>
      <family val="2"/>
      <charset val="238"/>
      <scheme val="minor"/>
    </font>
    <font>
      <sz val="11"/>
      <name val="Calibri"/>
      <family val="2"/>
      <charset val="238"/>
      <scheme val="minor"/>
    </font>
    <font>
      <b/>
      <sz val="11"/>
      <name val="Calibri"/>
      <family val="2"/>
      <charset val="238"/>
      <scheme val="minor"/>
    </font>
    <font>
      <sz val="11"/>
      <color rgb="FF92D050"/>
      <name val="Calibri"/>
      <family val="2"/>
      <charset val="238"/>
      <scheme val="minor"/>
    </font>
    <font>
      <i/>
      <sz val="11"/>
      <color theme="1"/>
      <name val="Calibri"/>
      <family val="2"/>
      <charset val="238"/>
      <scheme val="minor"/>
    </font>
    <font>
      <u/>
      <sz val="11"/>
      <color theme="10"/>
      <name val="Calibri"/>
      <family val="2"/>
      <charset val="238"/>
      <scheme val="minor"/>
    </font>
    <font>
      <u/>
      <sz val="11"/>
      <name val="Calibri"/>
      <family val="2"/>
      <charset val="238"/>
      <scheme val="minor"/>
    </font>
    <font>
      <u/>
      <sz val="11"/>
      <color theme="4" tint="-0.499984740745262"/>
      <name val="Calibri"/>
      <family val="2"/>
      <charset val="238"/>
      <scheme val="minor"/>
    </font>
    <font>
      <b/>
      <sz val="11"/>
      <color rgb="FFFF0000"/>
      <name val="Calibri"/>
      <family val="2"/>
      <charset val="238"/>
      <scheme val="minor"/>
    </font>
    <font>
      <b/>
      <sz val="14"/>
      <name val="Calibri"/>
      <family val="2"/>
      <charset val="238"/>
      <scheme val="minor"/>
    </font>
    <font>
      <b/>
      <sz val="10"/>
      <color theme="1"/>
      <name val="Calibri"/>
      <family val="2"/>
      <charset val="238"/>
      <scheme val="minor"/>
    </font>
    <font>
      <b/>
      <sz val="10"/>
      <name val="Calibri"/>
      <family val="2"/>
      <charset val="238"/>
      <scheme val="minor"/>
    </font>
    <font>
      <sz val="10"/>
      <color theme="1"/>
      <name val="Calibri"/>
      <family val="2"/>
      <charset val="238"/>
      <scheme val="minor"/>
    </font>
    <font>
      <vertAlign val="superscript"/>
      <sz val="10"/>
      <color theme="1"/>
      <name val="Calibri"/>
      <family val="2"/>
      <charset val="238"/>
      <scheme val="minor"/>
    </font>
    <font>
      <i/>
      <sz val="10"/>
      <color theme="1"/>
      <name val="Calibri"/>
      <family val="2"/>
      <charset val="238"/>
      <scheme val="minor"/>
    </font>
    <font>
      <sz val="11"/>
      <color theme="4" tint="-0.499984740745262"/>
      <name val="Calibri"/>
      <family val="2"/>
      <charset val="238"/>
      <scheme val="minor"/>
    </font>
    <font>
      <b/>
      <sz val="14"/>
      <color theme="1"/>
      <name val="Calibri"/>
      <family val="2"/>
      <charset val="238"/>
      <scheme val="minor"/>
    </font>
    <font>
      <b/>
      <sz val="10"/>
      <color theme="1"/>
      <name val="Calibri"/>
      <family val="2"/>
      <scheme val="minor"/>
    </font>
    <font>
      <b/>
      <sz val="10"/>
      <name val="Calibri"/>
      <family val="2"/>
      <scheme val="minor"/>
    </font>
    <font>
      <i/>
      <vertAlign val="superscript"/>
      <sz val="10"/>
      <color theme="1"/>
      <name val="Calibri"/>
      <family val="2"/>
      <charset val="238"/>
      <scheme val="minor"/>
    </font>
    <font>
      <sz val="10"/>
      <color rgb="FFFF0000"/>
      <name val="Calibri"/>
      <family val="2"/>
      <charset val="238"/>
      <scheme val="minor"/>
    </font>
    <font>
      <sz val="10"/>
      <name val="Calibri"/>
      <family val="2"/>
      <charset val="238"/>
      <scheme val="minor"/>
    </font>
    <font>
      <sz val="10"/>
      <color theme="1"/>
      <name val="Calibri"/>
      <family val="2"/>
      <scheme val="minor"/>
    </font>
    <font>
      <b/>
      <i/>
      <sz val="10"/>
      <color theme="1"/>
      <name val="Calibri"/>
      <family val="2"/>
      <charset val="238"/>
      <scheme val="minor"/>
    </font>
    <font>
      <strike/>
      <sz val="11"/>
      <name val="Calibri"/>
      <family val="2"/>
      <charset val="238"/>
      <scheme val="minor"/>
    </font>
    <font>
      <sz val="11"/>
      <color theme="1"/>
      <name val="Calibri"/>
      <family val="2"/>
      <charset val="238"/>
    </font>
    <font>
      <strike/>
      <sz val="11"/>
      <color theme="1"/>
      <name val="Calibri"/>
      <family val="2"/>
      <charset val="238"/>
      <scheme val="minor"/>
    </font>
    <font>
      <sz val="11"/>
      <color theme="1"/>
      <name val="Cambria"/>
      <family val="1"/>
      <charset val="238"/>
    </font>
    <font>
      <sz val="10.5"/>
      <color theme="1"/>
      <name val="MS Gothic"/>
      <family val="3"/>
      <charset val="238"/>
    </font>
    <font>
      <sz val="10"/>
      <color theme="1"/>
      <name val="ＭＳ ゴシック"/>
    </font>
    <font>
      <sz val="9"/>
      <name val="Verdana"/>
      <family val="2"/>
      <charset val="238"/>
    </font>
    <font>
      <sz val="10.5"/>
      <name val="Calibri"/>
      <family val="2"/>
      <charset val="238"/>
    </font>
    <font>
      <sz val="10.5"/>
      <name val="Calibri"/>
      <family val="2"/>
      <charset val="238"/>
      <scheme val="minor"/>
    </font>
    <font>
      <sz val="11"/>
      <color rgb="FF0033CC"/>
      <name val="Calibri"/>
      <family val="2"/>
      <charset val="238"/>
      <scheme val="minor"/>
    </font>
    <font>
      <strike/>
      <sz val="10"/>
      <color theme="1"/>
      <name val="Calibri"/>
      <family val="2"/>
      <charset val="238"/>
      <scheme val="minor"/>
    </font>
    <font>
      <sz val="11"/>
      <color rgb="FF00B050"/>
      <name val="Calibri"/>
      <family val="2"/>
      <charset val="238"/>
      <scheme val="minor"/>
    </font>
    <font>
      <b/>
      <sz val="16"/>
      <color theme="1"/>
      <name val="Calibri"/>
      <family val="2"/>
      <charset val="238"/>
      <scheme val="minor"/>
    </font>
  </fonts>
  <fills count="6">
    <fill>
      <patternFill patternType="none"/>
    </fill>
    <fill>
      <patternFill patternType="gray125"/>
    </fill>
    <fill>
      <patternFill patternType="solid">
        <fgColor rgb="FF66FF99"/>
        <bgColor indexed="64"/>
      </patternFill>
    </fill>
    <fill>
      <patternFill patternType="solid">
        <fgColor theme="4" tint="0.79998168889431442"/>
        <bgColor indexed="64"/>
      </patternFill>
    </fill>
    <fill>
      <patternFill patternType="solid">
        <fgColor theme="4" tint="0.39997558519241921"/>
        <bgColor indexed="64"/>
      </patternFill>
    </fill>
    <fill>
      <patternFill patternType="solid">
        <fgColor theme="0"/>
        <bgColor indexed="64"/>
      </patternFill>
    </fill>
  </fills>
  <borders count="6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
      <left style="medium">
        <color indexed="64"/>
      </left>
      <right style="medium">
        <color indexed="64"/>
      </right>
      <top/>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medium">
        <color indexed="64"/>
      </left>
      <right style="medium">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right style="thin">
        <color indexed="64"/>
      </right>
      <top style="medium">
        <color indexed="64"/>
      </top>
      <bottom style="thin">
        <color indexed="64"/>
      </bottom>
      <diagonal/>
    </border>
    <border>
      <left/>
      <right style="medium">
        <color indexed="64"/>
      </right>
      <top style="thin">
        <color indexed="64"/>
      </top>
      <bottom/>
      <diagonal/>
    </border>
    <border>
      <left/>
      <right style="thin">
        <color indexed="64"/>
      </right>
      <top style="thin">
        <color indexed="64"/>
      </top>
      <bottom/>
      <diagonal/>
    </border>
    <border>
      <left style="medium">
        <color indexed="64"/>
      </left>
      <right/>
      <top style="thin">
        <color indexed="64"/>
      </top>
      <bottom/>
      <diagonal/>
    </border>
    <border>
      <left style="medium">
        <color indexed="64"/>
      </left>
      <right style="medium">
        <color indexed="64"/>
      </right>
      <top/>
      <bottom style="thin">
        <color indexed="64"/>
      </bottom>
      <diagonal/>
    </border>
    <border>
      <left/>
      <right/>
      <top/>
      <bottom style="medium">
        <color indexed="64"/>
      </bottom>
      <diagonal/>
    </border>
    <border>
      <left/>
      <right/>
      <top style="thin">
        <color indexed="64"/>
      </top>
      <bottom style="medium">
        <color indexed="64"/>
      </bottom>
      <diagonal/>
    </border>
  </borders>
  <cellStyleXfs count="3">
    <xf numFmtId="0" fontId="0" fillId="0" borderId="0"/>
    <xf numFmtId="9" fontId="1" fillId="0" borderId="0" applyFont="0" applyFill="0" applyBorder="0" applyAlignment="0" applyProtection="0"/>
    <xf numFmtId="0" fontId="9" fillId="0" borderId="0" applyNumberFormat="0" applyFill="0" applyBorder="0" applyAlignment="0" applyProtection="0"/>
  </cellStyleXfs>
  <cellXfs count="460">
    <xf numFmtId="0" fontId="0" fillId="0" borderId="0" xfId="0"/>
    <xf numFmtId="0" fontId="4" fillId="0" borderId="0" xfId="0" applyFont="1"/>
    <xf numFmtId="0" fontId="5" fillId="0" borderId="0" xfId="0" applyFont="1"/>
    <xf numFmtId="0" fontId="6" fillId="2" borderId="0" xfId="0" applyFont="1" applyFill="1"/>
    <xf numFmtId="0" fontId="0" fillId="2" borderId="0" xfId="0" applyFill="1"/>
    <xf numFmtId="0" fontId="5" fillId="2" borderId="0" xfId="0" applyFont="1" applyFill="1"/>
    <xf numFmtId="0" fontId="6" fillId="0" borderId="0" xfId="0" applyFont="1"/>
    <xf numFmtId="0" fontId="2" fillId="0" borderId="0" xfId="0" applyFont="1"/>
    <xf numFmtId="0" fontId="6" fillId="0" borderId="1" xfId="0" applyFont="1" applyBorder="1"/>
    <xf numFmtId="0" fontId="6" fillId="0" borderId="2" xfId="0" applyFont="1" applyBorder="1"/>
    <xf numFmtId="0" fontId="6" fillId="0" borderId="3" xfId="0" applyFont="1" applyBorder="1" applyAlignment="1">
      <alignment horizontal="center"/>
    </xf>
    <xf numFmtId="0" fontId="5" fillId="0" borderId="4" xfId="0" applyFont="1" applyBorder="1"/>
    <xf numFmtId="0" fontId="5" fillId="3" borderId="4" xfId="0" applyFont="1" applyFill="1" applyBorder="1"/>
    <xf numFmtId="0" fontId="0" fillId="3" borderId="0" xfId="0" applyFill="1"/>
    <xf numFmtId="0" fontId="5" fillId="4" borderId="4" xfId="0" applyFont="1" applyFill="1" applyBorder="1"/>
    <xf numFmtId="0" fontId="0" fillId="4" borderId="0" xfId="0" applyFill="1"/>
    <xf numFmtId="0" fontId="5" fillId="4" borderId="6" xfId="0" applyFont="1" applyFill="1" applyBorder="1"/>
    <xf numFmtId="0" fontId="0" fillId="4" borderId="7" xfId="0" applyFill="1" applyBorder="1"/>
    <xf numFmtId="49" fontId="5" fillId="0" borderId="0" xfId="0" applyNumberFormat="1" applyFont="1"/>
    <xf numFmtId="0" fontId="3" fillId="2" borderId="0" xfId="0" applyFont="1" applyFill="1"/>
    <xf numFmtId="0" fontId="3" fillId="0" borderId="0" xfId="0" applyFont="1"/>
    <xf numFmtId="0" fontId="10" fillId="0" borderId="0" xfId="2" applyFont="1" applyProtection="1"/>
    <xf numFmtId="0" fontId="12" fillId="0" borderId="0" xfId="0" applyFont="1"/>
    <xf numFmtId="9" fontId="5" fillId="0" borderId="5" xfId="1" applyFont="1" applyFill="1" applyBorder="1" applyAlignment="1" applyProtection="1">
      <alignment horizontal="center"/>
    </xf>
    <xf numFmtId="9" fontId="5" fillId="3" borderId="5" xfId="1" applyFont="1" applyFill="1" applyBorder="1" applyAlignment="1" applyProtection="1">
      <alignment horizontal="center"/>
    </xf>
    <xf numFmtId="9" fontId="5" fillId="4" borderId="5" xfId="1" applyFont="1" applyFill="1" applyBorder="1" applyAlignment="1" applyProtection="1">
      <alignment horizontal="center"/>
    </xf>
    <xf numFmtId="9" fontId="5" fillId="4" borderId="8" xfId="1" applyFont="1" applyFill="1" applyBorder="1" applyAlignment="1" applyProtection="1">
      <alignment horizontal="center"/>
    </xf>
    <xf numFmtId="0" fontId="14" fillId="5" borderId="40" xfId="0" applyFont="1" applyFill="1" applyBorder="1" applyAlignment="1">
      <alignment horizontal="center" vertical="center" wrapText="1"/>
    </xf>
    <xf numFmtId="0" fontId="14" fillId="5" borderId="46" xfId="0" applyFont="1" applyFill="1" applyBorder="1" applyAlignment="1">
      <alignment horizontal="center" vertical="center" wrapText="1"/>
    </xf>
    <xf numFmtId="0" fontId="14" fillId="5" borderId="41" xfId="0" applyFont="1" applyFill="1" applyBorder="1" applyAlignment="1">
      <alignment horizontal="center" vertical="center" wrapText="1"/>
    </xf>
    <xf numFmtId="0" fontId="16" fillId="5" borderId="40" xfId="0" applyFont="1" applyFill="1" applyBorder="1" applyAlignment="1">
      <alignment horizontal="center" vertical="center" wrapText="1"/>
    </xf>
    <xf numFmtId="0" fontId="16" fillId="5" borderId="49" xfId="0" applyFont="1" applyFill="1" applyBorder="1" applyAlignment="1">
      <alignment horizontal="center" vertical="center" wrapText="1"/>
    </xf>
    <xf numFmtId="49" fontId="5" fillId="5" borderId="27" xfId="0" applyNumberFormat="1" applyFont="1" applyFill="1" applyBorder="1" applyAlignment="1" applyProtection="1">
      <alignment horizontal="center" vertical="center"/>
      <protection locked="0"/>
    </xf>
    <xf numFmtId="0" fontId="5" fillId="5" borderId="27" xfId="0" applyFont="1" applyFill="1" applyBorder="1" applyAlignment="1" applyProtection="1">
      <alignment horizontal="center" vertical="center" wrapText="1"/>
      <protection locked="0"/>
    </xf>
    <xf numFmtId="0" fontId="5" fillId="5" borderId="27" xfId="0" applyFont="1" applyFill="1" applyBorder="1" applyAlignment="1" applyProtection="1">
      <alignment horizontal="center" vertical="center"/>
      <protection locked="0"/>
    </xf>
    <xf numFmtId="0" fontId="5" fillId="5" borderId="27" xfId="0" applyFont="1" applyFill="1" applyBorder="1" applyProtection="1">
      <protection locked="0"/>
    </xf>
    <xf numFmtId="49" fontId="5" fillId="5" borderId="23" xfId="0" applyNumberFormat="1" applyFont="1" applyFill="1" applyBorder="1" applyAlignment="1" applyProtection="1">
      <alignment horizontal="center" vertical="center"/>
      <protection locked="0"/>
    </xf>
    <xf numFmtId="0" fontId="0" fillId="5" borderId="27" xfId="0" applyFill="1" applyBorder="1" applyAlignment="1" applyProtection="1">
      <alignment horizontal="center" vertical="center" wrapText="1"/>
      <protection locked="0"/>
    </xf>
    <xf numFmtId="0" fontId="0" fillId="5" borderId="27" xfId="0" applyFill="1" applyBorder="1" applyAlignment="1" applyProtection="1">
      <alignment horizontal="center" vertical="center"/>
      <protection locked="0"/>
    </xf>
    <xf numFmtId="49" fontId="5" fillId="5" borderId="18" xfId="0" applyNumberFormat="1" applyFont="1" applyFill="1" applyBorder="1" applyAlignment="1" applyProtection="1">
      <alignment horizontal="center" vertical="center"/>
      <protection locked="0"/>
    </xf>
    <xf numFmtId="0" fontId="0" fillId="5" borderId="0" xfId="0" applyFill="1" applyAlignment="1" applyProtection="1">
      <alignment horizontal="center" vertical="center"/>
      <protection locked="0"/>
    </xf>
    <xf numFmtId="0" fontId="0" fillId="5" borderId="0" xfId="0" applyFill="1" applyProtection="1">
      <protection locked="0"/>
    </xf>
    <xf numFmtId="0" fontId="0" fillId="5" borderId="32" xfId="0" applyFill="1" applyBorder="1" applyAlignment="1" applyProtection="1">
      <alignment horizontal="center" vertical="center"/>
      <protection locked="0"/>
    </xf>
    <xf numFmtId="0" fontId="0" fillId="5" borderId="26" xfId="0" applyFill="1" applyBorder="1" applyAlignment="1" applyProtection="1">
      <alignment horizontal="center" vertical="center"/>
      <protection locked="0"/>
    </xf>
    <xf numFmtId="0" fontId="0" fillId="5" borderId="23" xfId="0" applyFill="1" applyBorder="1" applyAlignment="1" applyProtection="1">
      <alignment horizontal="center" vertical="center"/>
      <protection locked="0"/>
    </xf>
    <xf numFmtId="3" fontId="0" fillId="5" borderId="27" xfId="0" applyNumberFormat="1" applyFill="1" applyBorder="1" applyAlignment="1" applyProtection="1">
      <alignment horizontal="center" vertical="center" wrapText="1"/>
      <protection locked="0"/>
    </xf>
    <xf numFmtId="0" fontId="0" fillId="5" borderId="28" xfId="0" applyFill="1" applyBorder="1" applyAlignment="1" applyProtection="1">
      <alignment horizontal="center" vertical="center"/>
      <protection locked="0"/>
    </xf>
    <xf numFmtId="0" fontId="0" fillId="5" borderId="18" xfId="0" applyFill="1" applyBorder="1" applyAlignment="1" applyProtection="1">
      <alignment horizontal="center" vertical="center" wrapText="1"/>
      <protection locked="0"/>
    </xf>
    <xf numFmtId="0" fontId="0" fillId="5" borderId="18" xfId="0" applyFill="1" applyBorder="1" applyAlignment="1" applyProtection="1">
      <alignment horizontal="center" vertical="center"/>
      <protection locked="0"/>
    </xf>
    <xf numFmtId="0" fontId="0" fillId="5" borderId="19" xfId="0" applyFill="1" applyBorder="1" applyAlignment="1" applyProtection="1">
      <alignment horizontal="center" vertical="center"/>
      <protection locked="0"/>
    </xf>
    <xf numFmtId="49" fontId="0" fillId="5" borderId="27" xfId="0" applyNumberFormat="1" applyFill="1" applyBorder="1" applyAlignment="1" applyProtection="1">
      <alignment horizontal="center" vertical="center"/>
      <protection locked="0"/>
    </xf>
    <xf numFmtId="0" fontId="0" fillId="5" borderId="33" xfId="0" applyFill="1" applyBorder="1" applyAlignment="1" applyProtection="1">
      <alignment horizontal="center" vertical="center" wrapText="1"/>
      <protection locked="0"/>
    </xf>
    <xf numFmtId="3" fontId="0" fillId="5" borderId="23" xfId="0" applyNumberFormat="1" applyFill="1" applyBorder="1" applyAlignment="1" applyProtection="1">
      <alignment horizontal="center" vertical="center" wrapText="1"/>
      <protection locked="0"/>
    </xf>
    <xf numFmtId="0" fontId="0" fillId="5" borderId="18" xfId="0" applyFill="1" applyBorder="1" applyAlignment="1" applyProtection="1">
      <alignment vertical="center" wrapText="1"/>
      <protection locked="0"/>
    </xf>
    <xf numFmtId="3" fontId="0" fillId="5" borderId="18" xfId="0" applyNumberFormat="1" applyFill="1" applyBorder="1" applyAlignment="1" applyProtection="1">
      <alignment horizontal="center" vertical="center" wrapText="1"/>
      <protection locked="0"/>
    </xf>
    <xf numFmtId="0" fontId="0" fillId="5" borderId="27" xfId="0" applyFill="1" applyBorder="1" applyAlignment="1" applyProtection="1">
      <alignment vertical="center" wrapText="1"/>
      <protection locked="0"/>
    </xf>
    <xf numFmtId="3" fontId="5" fillId="5" borderId="27" xfId="0" applyNumberFormat="1" applyFont="1" applyFill="1" applyBorder="1" applyAlignment="1" applyProtection="1">
      <alignment horizontal="center" vertical="center"/>
      <protection locked="0"/>
    </xf>
    <xf numFmtId="0" fontId="0" fillId="5" borderId="27" xfId="0" applyFill="1" applyBorder="1" applyAlignment="1" applyProtection="1">
      <alignment horizontal="left" vertical="center" wrapText="1"/>
      <protection locked="0"/>
    </xf>
    <xf numFmtId="3" fontId="0" fillId="5" borderId="27" xfId="0" applyNumberFormat="1" applyFill="1" applyBorder="1" applyAlignment="1" applyProtection="1">
      <alignment horizontal="center" vertical="center"/>
      <protection locked="0"/>
    </xf>
    <xf numFmtId="0" fontId="0" fillId="5" borderId="23" xfId="0" applyFill="1" applyBorder="1" applyAlignment="1" applyProtection="1">
      <alignment vertical="center" wrapText="1"/>
      <protection locked="0"/>
    </xf>
    <xf numFmtId="3" fontId="5" fillId="5" borderId="23" xfId="0" applyNumberFormat="1" applyFont="1" applyFill="1" applyBorder="1" applyAlignment="1" applyProtection="1">
      <alignment horizontal="center" vertical="center"/>
      <protection locked="0"/>
    </xf>
    <xf numFmtId="0" fontId="0" fillId="5" borderId="46" xfId="0" applyFill="1" applyBorder="1" applyAlignment="1" applyProtection="1">
      <alignment horizontal="center" vertical="center" wrapText="1"/>
      <protection locked="0"/>
    </xf>
    <xf numFmtId="0" fontId="0" fillId="5" borderId="46" xfId="0" applyFill="1" applyBorder="1" applyAlignment="1" applyProtection="1">
      <alignment horizontal="center" vertical="center"/>
      <protection locked="0"/>
    </xf>
    <xf numFmtId="3" fontId="0" fillId="5" borderId="46" xfId="0" applyNumberFormat="1" applyFill="1" applyBorder="1" applyAlignment="1" applyProtection="1">
      <alignment horizontal="center" vertical="center" wrapText="1"/>
      <protection locked="0"/>
    </xf>
    <xf numFmtId="0" fontId="0" fillId="5" borderId="41" xfId="0" applyFill="1" applyBorder="1" applyAlignment="1" applyProtection="1">
      <alignment horizontal="center" vertical="center"/>
      <protection locked="0"/>
    </xf>
    <xf numFmtId="0" fontId="5" fillId="5" borderId="27" xfId="0" applyFont="1" applyFill="1" applyBorder="1" applyAlignment="1" applyProtection="1">
      <alignment horizontal="left" vertical="center" wrapText="1"/>
      <protection locked="0"/>
    </xf>
    <xf numFmtId="0" fontId="5" fillId="5" borderId="23" xfId="0" applyFont="1" applyFill="1" applyBorder="1" applyAlignment="1" applyProtection="1">
      <alignment horizontal="center" vertical="center" wrapText="1"/>
      <protection locked="0"/>
    </xf>
    <xf numFmtId="0" fontId="5" fillId="5" borderId="23" xfId="0" applyFont="1" applyFill="1" applyBorder="1" applyAlignment="1" applyProtection="1">
      <alignment horizontal="center" vertical="center"/>
      <protection locked="0"/>
    </xf>
    <xf numFmtId="0" fontId="5" fillId="5" borderId="23" xfId="0" applyFont="1" applyFill="1" applyBorder="1" applyAlignment="1" applyProtection="1">
      <alignment horizontal="left" vertical="center" wrapText="1"/>
      <protection locked="0"/>
    </xf>
    <xf numFmtId="0" fontId="5" fillId="5" borderId="23" xfId="0" applyFont="1" applyFill="1" applyBorder="1" applyProtection="1">
      <protection locked="0"/>
    </xf>
    <xf numFmtId="0" fontId="5" fillId="5" borderId="28" xfId="0" applyFont="1" applyFill="1" applyBorder="1" applyAlignment="1" applyProtection="1">
      <alignment horizontal="center" vertical="center"/>
      <protection locked="0"/>
    </xf>
    <xf numFmtId="0" fontId="0" fillId="5" borderId="17" xfId="0" applyFill="1" applyBorder="1" applyAlignment="1" applyProtection="1">
      <alignment horizontal="center" vertical="center"/>
      <protection locked="0"/>
    </xf>
    <xf numFmtId="0" fontId="5" fillId="5" borderId="18" xfId="0" applyFont="1" applyFill="1" applyBorder="1" applyAlignment="1" applyProtection="1">
      <alignment horizontal="center" vertical="center" wrapText="1"/>
      <protection locked="0"/>
    </xf>
    <xf numFmtId="0" fontId="5" fillId="5" borderId="18" xfId="0" applyFont="1" applyFill="1" applyBorder="1" applyAlignment="1" applyProtection="1">
      <alignment horizontal="center" vertical="center"/>
      <protection locked="0"/>
    </xf>
    <xf numFmtId="3" fontId="5" fillId="5" borderId="18" xfId="0" applyNumberFormat="1" applyFont="1" applyFill="1" applyBorder="1" applyAlignment="1" applyProtection="1">
      <alignment horizontal="center" vertical="center"/>
      <protection locked="0"/>
    </xf>
    <xf numFmtId="0" fontId="0" fillId="5" borderId="40" xfId="0" applyFill="1" applyBorder="1" applyAlignment="1" applyProtection="1">
      <alignment horizontal="center" vertical="center"/>
      <protection locked="0"/>
    </xf>
    <xf numFmtId="0" fontId="5" fillId="5" borderId="46" xfId="0" applyFont="1" applyFill="1" applyBorder="1" applyAlignment="1" applyProtection="1">
      <alignment horizontal="center" vertical="center" wrapText="1"/>
      <protection locked="0"/>
    </xf>
    <xf numFmtId="0" fontId="5" fillId="5" borderId="46" xfId="0" applyFont="1" applyFill="1" applyBorder="1" applyAlignment="1" applyProtection="1">
      <alignment horizontal="center" vertical="center"/>
      <protection locked="0"/>
    </xf>
    <xf numFmtId="3" fontId="5" fillId="5" borderId="46" xfId="0" applyNumberFormat="1" applyFont="1" applyFill="1" applyBorder="1" applyAlignment="1" applyProtection="1">
      <alignment horizontal="center" vertical="center"/>
      <protection locked="0"/>
    </xf>
    <xf numFmtId="49" fontId="5" fillId="5" borderId="46" xfId="0" applyNumberFormat="1" applyFont="1" applyFill="1" applyBorder="1" applyAlignment="1" applyProtection="1">
      <alignment horizontal="center" vertical="center"/>
      <protection locked="0"/>
    </xf>
    <xf numFmtId="0" fontId="5" fillId="5" borderId="41"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18" xfId="0" applyFont="1" applyFill="1" applyBorder="1" applyAlignment="1" applyProtection="1">
      <alignment horizontal="left" vertical="center" wrapText="1"/>
      <protection locked="0"/>
    </xf>
    <xf numFmtId="0" fontId="5" fillId="5" borderId="46" xfId="0" applyFont="1" applyFill="1" applyBorder="1" applyAlignment="1" applyProtection="1">
      <alignment horizontal="left" vertical="center" wrapText="1"/>
      <protection locked="0"/>
    </xf>
    <xf numFmtId="0" fontId="0" fillId="5" borderId="22" xfId="0" applyFill="1" applyBorder="1" applyAlignment="1" applyProtection="1">
      <alignment horizontal="center" vertical="center"/>
      <protection locked="0"/>
    </xf>
    <xf numFmtId="0" fontId="0" fillId="5" borderId="23" xfId="0" applyFill="1" applyBorder="1" applyAlignment="1" applyProtection="1">
      <alignment horizontal="center" vertical="center" wrapText="1"/>
      <protection locked="0"/>
    </xf>
    <xf numFmtId="0" fontId="0" fillId="5" borderId="23" xfId="0" applyFill="1" applyBorder="1" applyAlignment="1" applyProtection="1">
      <alignment horizontal="left" vertical="center" wrapText="1"/>
      <protection locked="0"/>
    </xf>
    <xf numFmtId="49" fontId="0" fillId="5" borderId="23" xfId="0" applyNumberFormat="1" applyFill="1" applyBorder="1" applyAlignment="1" applyProtection="1">
      <alignment horizontal="center" vertical="center"/>
      <protection locked="0"/>
    </xf>
    <xf numFmtId="0" fontId="0" fillId="5" borderId="24" xfId="0" applyFill="1" applyBorder="1" applyAlignment="1" applyProtection="1">
      <alignment horizontal="center" vertical="center"/>
      <protection locked="0"/>
    </xf>
    <xf numFmtId="0" fontId="5" fillId="5" borderId="23" xfId="0" applyFont="1" applyFill="1" applyBorder="1" applyAlignment="1" applyProtection="1">
      <alignment vertical="center" wrapText="1"/>
      <protection locked="0"/>
    </xf>
    <xf numFmtId="3" fontId="5" fillId="5" borderId="27" xfId="0" applyNumberFormat="1" applyFont="1" applyFill="1" applyBorder="1" applyAlignment="1" applyProtection="1">
      <alignment horizontal="center" vertical="center" wrapText="1"/>
      <protection locked="0"/>
    </xf>
    <xf numFmtId="0" fontId="29" fillId="5" borderId="33" xfId="0" applyFont="1" applyFill="1" applyBorder="1" applyAlignment="1">
      <alignment horizontal="center" vertical="center" wrapText="1"/>
    </xf>
    <xf numFmtId="0" fontId="33" fillId="5" borderId="33" xfId="0" applyFont="1" applyFill="1" applyBorder="1" applyAlignment="1">
      <alignment horizontal="center" vertical="center" wrapText="1"/>
    </xf>
    <xf numFmtId="0" fontId="0" fillId="5" borderId="33" xfId="0" applyFill="1" applyBorder="1" applyAlignment="1" applyProtection="1">
      <alignment horizontal="center" vertical="center" wrapText="1" shrinkToFit="1"/>
      <protection locked="0"/>
    </xf>
    <xf numFmtId="0" fontId="0" fillId="5" borderId="0" xfId="0" applyFill="1" applyAlignment="1" applyProtection="1">
      <alignment vertical="center"/>
      <protection locked="0"/>
    </xf>
    <xf numFmtId="0" fontId="2" fillId="5" borderId="0" xfId="0" applyFont="1" applyFill="1" applyAlignment="1" applyProtection="1">
      <alignment horizontal="center" vertical="center" wrapText="1"/>
      <protection locked="0"/>
    </xf>
    <xf numFmtId="0" fontId="2" fillId="5" borderId="0" xfId="0" applyFont="1" applyFill="1" applyAlignment="1" applyProtection="1">
      <alignment horizontal="left" vertical="center" wrapText="1"/>
      <protection locked="0"/>
    </xf>
    <xf numFmtId="3" fontId="2" fillId="5" borderId="0" xfId="0" applyNumberFormat="1" applyFont="1" applyFill="1" applyAlignment="1" applyProtection="1">
      <alignment horizontal="center" vertical="center" wrapText="1"/>
      <protection locked="0"/>
    </xf>
    <xf numFmtId="49" fontId="2" fillId="5" borderId="0" xfId="0" applyNumberFormat="1" applyFont="1" applyFill="1" applyAlignment="1" applyProtection="1">
      <alignment horizontal="center" vertical="center" wrapText="1"/>
      <protection locked="0"/>
    </xf>
    <xf numFmtId="0" fontId="0" fillId="5" borderId="0" xfId="0" applyFill="1"/>
    <xf numFmtId="0" fontId="26" fillId="5" borderId="40" xfId="0" applyFont="1" applyFill="1" applyBorder="1" applyAlignment="1">
      <alignment horizontal="center" vertical="center" wrapText="1"/>
    </xf>
    <xf numFmtId="0" fontId="26" fillId="5" borderId="46" xfId="0" applyFont="1" applyFill="1" applyBorder="1" applyAlignment="1">
      <alignment horizontal="center" vertical="center" wrapText="1"/>
    </xf>
    <xf numFmtId="0" fontId="16" fillId="5" borderId="46" xfId="0" applyFont="1" applyFill="1" applyBorder="1" applyAlignment="1">
      <alignment horizontal="center" vertical="center" wrapText="1"/>
    </xf>
    <xf numFmtId="0" fontId="26" fillId="5" borderId="49" xfId="0" applyFont="1" applyFill="1" applyBorder="1" applyAlignment="1">
      <alignment horizontal="center" vertical="center" wrapText="1"/>
    </xf>
    <xf numFmtId="0" fontId="0" fillId="5" borderId="27" xfId="0" applyFill="1" applyBorder="1" applyProtection="1">
      <protection locked="0"/>
    </xf>
    <xf numFmtId="3" fontId="5" fillId="5" borderId="18" xfId="0" applyNumberFormat="1" applyFont="1" applyFill="1" applyBorder="1" applyAlignment="1" applyProtection="1">
      <alignment horizontal="center" vertical="center" wrapText="1"/>
      <protection locked="0"/>
    </xf>
    <xf numFmtId="0" fontId="0" fillId="5" borderId="18" xfId="0" applyFill="1" applyBorder="1" applyProtection="1">
      <protection locked="0"/>
    </xf>
    <xf numFmtId="0" fontId="0" fillId="5" borderId="38" xfId="0" applyFill="1" applyBorder="1" applyAlignment="1" applyProtection="1">
      <alignment horizontal="center" vertical="center" wrapText="1" shrinkToFit="1"/>
      <protection locked="0"/>
    </xf>
    <xf numFmtId="0" fontId="0" fillId="5" borderId="38" xfId="0" applyFill="1" applyBorder="1" applyAlignment="1" applyProtection="1">
      <alignment horizontal="center" vertical="center"/>
      <protection locked="0"/>
    </xf>
    <xf numFmtId="0" fontId="5" fillId="5" borderId="50" xfId="0" applyFont="1" applyFill="1" applyBorder="1" applyAlignment="1" applyProtection="1">
      <alignment vertical="center" wrapText="1"/>
      <protection locked="0"/>
    </xf>
    <xf numFmtId="0" fontId="5" fillId="5" borderId="50" xfId="0" applyFont="1" applyFill="1" applyBorder="1" applyAlignment="1" applyProtection="1">
      <alignment horizontal="center" vertical="center" wrapText="1"/>
      <protection locked="0"/>
    </xf>
    <xf numFmtId="3" fontId="5" fillId="5" borderId="50" xfId="0" applyNumberFormat="1" applyFont="1" applyFill="1" applyBorder="1" applyAlignment="1" applyProtection="1">
      <alignment horizontal="center" vertical="center" wrapText="1"/>
      <protection locked="0"/>
    </xf>
    <xf numFmtId="49" fontId="5" fillId="5" borderId="50" xfId="0" applyNumberFormat="1" applyFont="1" applyFill="1" applyBorder="1" applyAlignment="1" applyProtection="1">
      <alignment horizontal="center" vertical="center" wrapText="1"/>
      <protection locked="0"/>
    </xf>
    <xf numFmtId="0" fontId="5" fillId="5" borderId="39" xfId="0" applyFont="1" applyFill="1" applyBorder="1" applyAlignment="1" applyProtection="1">
      <alignment horizontal="center" vertical="center" wrapText="1"/>
      <protection locked="0"/>
    </xf>
    <xf numFmtId="0" fontId="5" fillId="5" borderId="27" xfId="0" applyFont="1" applyFill="1" applyBorder="1" applyAlignment="1" applyProtection="1">
      <alignment vertical="center" wrapText="1"/>
      <protection locked="0"/>
    </xf>
    <xf numFmtId="0" fontId="0" fillId="5" borderId="40" xfId="0" applyFill="1" applyBorder="1" applyAlignment="1" applyProtection="1">
      <alignment horizontal="center" vertical="center" wrapText="1" shrinkToFit="1"/>
      <protection locked="0"/>
    </xf>
    <xf numFmtId="0" fontId="0" fillId="5" borderId="46" xfId="0" applyFill="1" applyBorder="1" applyAlignment="1" applyProtection="1">
      <alignment horizontal="center" vertical="center" wrapText="1" shrinkToFit="1"/>
      <protection locked="0"/>
    </xf>
    <xf numFmtId="49" fontId="0" fillId="5" borderId="46" xfId="0" applyNumberFormat="1" applyFill="1" applyBorder="1" applyAlignment="1" applyProtection="1">
      <alignment horizontal="center" vertical="center" wrapText="1"/>
      <protection locked="0"/>
    </xf>
    <xf numFmtId="0" fontId="5" fillId="5" borderId="46" xfId="0" applyFont="1" applyFill="1" applyBorder="1" applyAlignment="1" applyProtection="1">
      <alignment horizontal="center" vertical="center" wrapText="1" shrinkToFit="1"/>
      <protection locked="0"/>
    </xf>
    <xf numFmtId="0" fontId="5" fillId="5" borderId="46" xfId="0" applyFont="1" applyFill="1" applyBorder="1" applyAlignment="1" applyProtection="1">
      <alignment horizontal="left" vertical="center" wrapText="1" shrinkToFit="1"/>
      <protection locked="0"/>
    </xf>
    <xf numFmtId="3" fontId="5" fillId="5" borderId="46" xfId="0" applyNumberFormat="1" applyFont="1" applyFill="1" applyBorder="1" applyAlignment="1" applyProtection="1">
      <alignment horizontal="center" vertical="center" wrapText="1"/>
      <protection locked="0"/>
    </xf>
    <xf numFmtId="49" fontId="5" fillId="5" borderId="46" xfId="0" applyNumberFormat="1" applyFont="1" applyFill="1" applyBorder="1" applyAlignment="1" applyProtection="1">
      <alignment horizontal="center" vertical="center" wrapText="1"/>
      <protection locked="0"/>
    </xf>
    <xf numFmtId="0" fontId="32" fillId="5" borderId="46" xfId="0" applyFont="1" applyFill="1" applyBorder="1" applyAlignment="1" applyProtection="1">
      <alignment horizontal="center" vertical="center" wrapText="1"/>
      <protection locked="0"/>
    </xf>
    <xf numFmtId="0" fontId="0" fillId="5" borderId="50" xfId="0" applyFill="1" applyBorder="1" applyAlignment="1" applyProtection="1">
      <alignment horizontal="center" vertical="center" wrapText="1" shrinkToFit="1"/>
      <protection locked="0"/>
    </xf>
    <xf numFmtId="49" fontId="0" fillId="5" borderId="50" xfId="0" applyNumberFormat="1" applyFill="1" applyBorder="1" applyAlignment="1" applyProtection="1">
      <alignment horizontal="center" vertical="center" wrapText="1"/>
      <protection locked="0"/>
    </xf>
    <xf numFmtId="0" fontId="0" fillId="5" borderId="50" xfId="0" applyFill="1" applyBorder="1" applyAlignment="1" applyProtection="1">
      <alignment horizontal="center" vertical="center" wrapText="1"/>
      <protection locked="0"/>
    </xf>
    <xf numFmtId="0" fontId="5" fillId="5" borderId="50" xfId="0" applyFont="1" applyFill="1" applyBorder="1" applyAlignment="1" applyProtection="1">
      <alignment horizontal="center" vertical="center" wrapText="1" shrinkToFit="1"/>
      <protection locked="0"/>
    </xf>
    <xf numFmtId="0" fontId="5" fillId="5" borderId="50" xfId="0" applyFont="1" applyFill="1" applyBorder="1" applyAlignment="1" applyProtection="1">
      <alignment horizontal="left" vertical="center" wrapText="1" shrinkToFit="1"/>
      <protection locked="0"/>
    </xf>
    <xf numFmtId="49" fontId="5" fillId="5" borderId="50" xfId="0" applyNumberFormat="1" applyFont="1" applyFill="1" applyBorder="1" applyAlignment="1" applyProtection="1">
      <alignment horizontal="center" vertical="center"/>
      <protection locked="0"/>
    </xf>
    <xf numFmtId="0" fontId="32" fillId="5" borderId="50" xfId="0" applyFont="1" applyFill="1" applyBorder="1" applyAlignment="1" applyProtection="1">
      <alignment horizontal="center" vertical="center" wrapText="1"/>
      <protection locked="0"/>
    </xf>
    <xf numFmtId="0" fontId="0" fillId="5" borderId="23" xfId="0" applyFill="1" applyBorder="1" applyAlignment="1">
      <alignment vertical="center" wrapText="1"/>
    </xf>
    <xf numFmtId="0" fontId="0" fillId="5" borderId="27" xfId="0" applyFill="1" applyBorder="1" applyAlignment="1">
      <alignment horizontal="center" vertical="center"/>
    </xf>
    <xf numFmtId="0" fontId="0" fillId="5" borderId="46" xfId="0" applyFill="1" applyBorder="1" applyAlignment="1" applyProtection="1">
      <alignment horizontal="left" vertical="center" wrapText="1"/>
      <protection locked="0"/>
    </xf>
    <xf numFmtId="3" fontId="0" fillId="5" borderId="46" xfId="0" applyNumberFormat="1" applyFill="1" applyBorder="1" applyAlignment="1" applyProtection="1">
      <alignment horizontal="center" vertical="center"/>
      <protection locked="0"/>
    </xf>
    <xf numFmtId="49" fontId="0" fillId="5" borderId="46" xfId="0" applyNumberFormat="1" applyFill="1" applyBorder="1" applyAlignment="1" applyProtection="1">
      <alignment horizontal="center" vertical="center"/>
      <protection locked="0"/>
    </xf>
    <xf numFmtId="0" fontId="0" fillId="5" borderId="23" xfId="0" applyFill="1" applyBorder="1" applyAlignment="1">
      <alignment horizontal="center" vertical="center"/>
    </xf>
    <xf numFmtId="0" fontId="29" fillId="5" borderId="23" xfId="0" applyFont="1" applyFill="1" applyBorder="1" applyAlignment="1" applyProtection="1">
      <alignment horizontal="center" vertical="center"/>
      <protection locked="0"/>
    </xf>
    <xf numFmtId="1" fontId="0" fillId="5" borderId="27" xfId="0" applyNumberFormat="1" applyFill="1" applyBorder="1" applyAlignment="1" applyProtection="1">
      <alignment horizontal="center" vertical="center"/>
      <protection locked="0"/>
    </xf>
    <xf numFmtId="1" fontId="0" fillId="5" borderId="23" xfId="0" applyNumberFormat="1" applyFill="1" applyBorder="1" applyAlignment="1" applyProtection="1">
      <alignment horizontal="center" vertical="center"/>
      <protection locked="0"/>
    </xf>
    <xf numFmtId="0" fontId="30" fillId="5" borderId="26" xfId="0" applyFont="1" applyFill="1" applyBorder="1" applyAlignment="1" applyProtection="1">
      <alignment horizontal="center" vertical="center"/>
      <protection locked="0"/>
    </xf>
    <xf numFmtId="0" fontId="30" fillId="5" borderId="27" xfId="0" applyFont="1" applyFill="1" applyBorder="1" applyAlignment="1" applyProtection="1">
      <alignment horizontal="center" vertical="center" wrapText="1"/>
      <protection locked="0"/>
    </xf>
    <xf numFmtId="0" fontId="30" fillId="5" borderId="27" xfId="0" applyFont="1" applyFill="1" applyBorder="1" applyAlignment="1" applyProtection="1">
      <alignment horizontal="center" vertical="center"/>
      <protection locked="0"/>
    </xf>
    <xf numFmtId="1" fontId="30" fillId="5" borderId="27" xfId="0" applyNumberFormat="1" applyFont="1" applyFill="1" applyBorder="1" applyAlignment="1" applyProtection="1">
      <alignment horizontal="center" vertical="center"/>
      <protection locked="0"/>
    </xf>
    <xf numFmtId="0" fontId="28" fillId="5" borderId="27" xfId="0" applyFont="1" applyFill="1" applyBorder="1" applyAlignment="1" applyProtection="1">
      <alignment horizontal="center" vertical="center" wrapText="1"/>
      <protection locked="0"/>
    </xf>
    <xf numFmtId="0" fontId="28" fillId="5" borderId="27" xfId="0" applyFont="1" applyFill="1" applyBorder="1" applyAlignment="1" applyProtection="1">
      <alignment horizontal="center" vertical="center"/>
      <protection locked="0"/>
    </xf>
    <xf numFmtId="3" fontId="28" fillId="5" borderId="27" xfId="0" applyNumberFormat="1" applyFont="1" applyFill="1" applyBorder="1" applyAlignment="1" applyProtection="1">
      <alignment horizontal="center" vertical="center"/>
      <protection locked="0"/>
    </xf>
    <xf numFmtId="3" fontId="30" fillId="5" borderId="27" xfId="0" applyNumberFormat="1" applyFont="1" applyFill="1" applyBorder="1" applyAlignment="1" applyProtection="1">
      <alignment horizontal="center" vertical="center" wrapText="1"/>
      <protection locked="0"/>
    </xf>
    <xf numFmtId="49" fontId="28" fillId="5" borderId="27" xfId="0" applyNumberFormat="1" applyFont="1" applyFill="1" applyBorder="1" applyAlignment="1" applyProtection="1">
      <alignment horizontal="center" vertical="center"/>
      <protection locked="0"/>
    </xf>
    <xf numFmtId="0" fontId="28" fillId="5" borderId="28" xfId="0" applyFont="1" applyFill="1" applyBorder="1" applyAlignment="1" applyProtection="1">
      <alignment horizontal="center" vertical="center"/>
      <protection locked="0"/>
    </xf>
    <xf numFmtId="0" fontId="30" fillId="5" borderId="40" xfId="0" applyFont="1" applyFill="1" applyBorder="1" applyAlignment="1" applyProtection="1">
      <alignment horizontal="center" vertical="center"/>
      <protection locked="0"/>
    </xf>
    <xf numFmtId="0" fontId="30" fillId="5" borderId="46" xfId="0" applyFont="1" applyFill="1" applyBorder="1" applyAlignment="1" applyProtection="1">
      <alignment horizontal="center" vertical="center" wrapText="1"/>
      <protection locked="0"/>
    </xf>
    <xf numFmtId="0" fontId="30" fillId="5" borderId="46" xfId="0" applyFont="1" applyFill="1" applyBorder="1" applyAlignment="1" applyProtection="1">
      <alignment horizontal="center" vertical="center"/>
      <protection locked="0"/>
    </xf>
    <xf numFmtId="1" fontId="30" fillId="5" borderId="46" xfId="0" applyNumberFormat="1" applyFont="1" applyFill="1" applyBorder="1" applyAlignment="1" applyProtection="1">
      <alignment horizontal="center" vertical="center"/>
      <protection locked="0"/>
    </xf>
    <xf numFmtId="0" fontId="28" fillId="5" borderId="46" xfId="0" applyFont="1" applyFill="1" applyBorder="1" applyAlignment="1" applyProtection="1">
      <alignment horizontal="center" vertical="center" wrapText="1"/>
      <protection locked="0"/>
    </xf>
    <xf numFmtId="0" fontId="28" fillId="5" borderId="46" xfId="0" applyFont="1" applyFill="1" applyBorder="1" applyAlignment="1" applyProtection="1">
      <alignment horizontal="center" vertical="center"/>
      <protection locked="0"/>
    </xf>
    <xf numFmtId="3" fontId="28" fillId="5" borderId="46" xfId="0" applyNumberFormat="1" applyFont="1" applyFill="1" applyBorder="1" applyAlignment="1" applyProtection="1">
      <alignment horizontal="center" vertical="center"/>
      <protection locked="0"/>
    </xf>
    <xf numFmtId="3" fontId="30" fillId="5" borderId="46" xfId="0" applyNumberFormat="1" applyFont="1" applyFill="1" applyBorder="1" applyAlignment="1" applyProtection="1">
      <alignment horizontal="center" vertical="center" wrapText="1"/>
      <protection locked="0"/>
    </xf>
    <xf numFmtId="49" fontId="28" fillId="5" borderId="46" xfId="0" applyNumberFormat="1" applyFont="1" applyFill="1" applyBorder="1" applyAlignment="1" applyProtection="1">
      <alignment horizontal="center" vertical="center"/>
      <protection locked="0"/>
    </xf>
    <xf numFmtId="0" fontId="28" fillId="5" borderId="46" xfId="0" applyFont="1" applyFill="1" applyBorder="1" applyProtection="1">
      <protection locked="0"/>
    </xf>
    <xf numFmtId="0" fontId="28" fillId="5" borderId="41" xfId="0" applyFont="1" applyFill="1" applyBorder="1" applyAlignment="1" applyProtection="1">
      <alignment horizontal="center" vertical="center"/>
      <protection locked="0"/>
    </xf>
    <xf numFmtId="1" fontId="0" fillId="5" borderId="23" xfId="0" applyNumberFormat="1" applyFill="1" applyBorder="1" applyAlignment="1" applyProtection="1">
      <alignment horizontal="center" vertical="center" wrapText="1"/>
      <protection locked="0"/>
    </xf>
    <xf numFmtId="0" fontId="31" fillId="5" borderId="23" xfId="0" applyFont="1" applyFill="1" applyBorder="1" applyAlignment="1" applyProtection="1">
      <alignment horizontal="center" vertical="center" wrapText="1"/>
      <protection locked="0"/>
    </xf>
    <xf numFmtId="0" fontId="37" fillId="5" borderId="23" xfId="0" applyFont="1" applyFill="1" applyBorder="1" applyAlignment="1" applyProtection="1">
      <alignment horizontal="center" vertical="center" wrapText="1"/>
      <protection locked="0"/>
    </xf>
    <xf numFmtId="0" fontId="37" fillId="5" borderId="24" xfId="0" applyFont="1" applyFill="1" applyBorder="1" applyAlignment="1" applyProtection="1">
      <alignment horizontal="center" vertical="center"/>
      <protection locked="0"/>
    </xf>
    <xf numFmtId="0" fontId="5" fillId="5" borderId="23" xfId="0" applyFont="1" applyFill="1" applyBorder="1" applyAlignment="1" applyProtection="1">
      <alignment vertical="center"/>
      <protection locked="0"/>
    </xf>
    <xf numFmtId="0" fontId="0" fillId="5" borderId="50" xfId="0" applyFill="1" applyBorder="1" applyAlignment="1" applyProtection="1">
      <alignment horizontal="center" vertical="center"/>
      <protection locked="0"/>
    </xf>
    <xf numFmtId="0" fontId="5" fillId="5" borderId="50" xfId="0" applyFont="1" applyFill="1" applyBorder="1" applyAlignment="1" applyProtection="1">
      <alignment horizontal="center" vertical="center"/>
      <protection locked="0"/>
    </xf>
    <xf numFmtId="3" fontId="5" fillId="5" borderId="50" xfId="0" applyNumberFormat="1" applyFont="1" applyFill="1" applyBorder="1" applyAlignment="1" applyProtection="1">
      <alignment horizontal="center" vertical="center"/>
      <protection locked="0"/>
    </xf>
    <xf numFmtId="3" fontId="0" fillId="5" borderId="50" xfId="0" applyNumberFormat="1" applyFill="1" applyBorder="1" applyAlignment="1" applyProtection="1">
      <alignment horizontal="center" vertical="center" wrapText="1"/>
      <protection locked="0"/>
    </xf>
    <xf numFmtId="0" fontId="5" fillId="5" borderId="50" xfId="0" applyFont="1" applyFill="1" applyBorder="1" applyProtection="1">
      <protection locked="0"/>
    </xf>
    <xf numFmtId="0" fontId="3" fillId="5" borderId="23" xfId="0" applyFont="1" applyFill="1" applyBorder="1" applyProtection="1">
      <protection locked="0"/>
    </xf>
    <xf numFmtId="0" fontId="0" fillId="5" borderId="7" xfId="0" applyFill="1" applyBorder="1"/>
    <xf numFmtId="0" fontId="3" fillId="5" borderId="50" xfId="0" applyFont="1" applyFill="1" applyBorder="1" applyProtection="1">
      <protection locked="0"/>
    </xf>
    <xf numFmtId="0" fontId="0" fillId="5" borderId="50" xfId="0" applyFill="1" applyBorder="1" applyProtection="1">
      <protection locked="0"/>
    </xf>
    <xf numFmtId="0" fontId="0" fillId="5" borderId="23" xfId="0" applyFill="1" applyBorder="1" applyProtection="1">
      <protection locked="0"/>
    </xf>
    <xf numFmtId="0" fontId="3" fillId="5" borderId="47" xfId="0" applyFont="1" applyFill="1" applyBorder="1" applyProtection="1">
      <protection locked="0"/>
    </xf>
    <xf numFmtId="0" fontId="0" fillId="5" borderId="47" xfId="0" applyFill="1" applyBorder="1" applyProtection="1">
      <protection locked="0"/>
    </xf>
    <xf numFmtId="0" fontId="5" fillId="5" borderId="18" xfId="0" applyFont="1" applyFill="1" applyBorder="1" applyProtection="1">
      <protection locked="0"/>
    </xf>
    <xf numFmtId="0" fontId="0" fillId="5" borderId="59" xfId="0" applyFill="1" applyBorder="1"/>
    <xf numFmtId="0" fontId="0" fillId="5" borderId="50" xfId="0" applyFill="1" applyBorder="1" applyAlignment="1" applyProtection="1">
      <alignment horizontal="left" vertical="center" wrapText="1"/>
      <protection locked="0"/>
    </xf>
    <xf numFmtId="3" fontId="0" fillId="5" borderId="50" xfId="0" applyNumberFormat="1" applyFill="1" applyBorder="1" applyAlignment="1" applyProtection="1">
      <alignment horizontal="center" vertical="center"/>
      <protection locked="0"/>
    </xf>
    <xf numFmtId="0" fontId="0" fillId="5" borderId="60" xfId="0" applyFill="1" applyBorder="1"/>
    <xf numFmtId="49" fontId="5" fillId="5" borderId="27" xfId="0" applyNumberFormat="1" applyFont="1" applyFill="1" applyBorder="1" applyAlignment="1" applyProtection="1">
      <alignment horizontal="center" vertical="center" wrapText="1"/>
      <protection locked="0"/>
    </xf>
    <xf numFmtId="3" fontId="0" fillId="5" borderId="23" xfId="0" applyNumberFormat="1" applyFill="1" applyBorder="1" applyAlignment="1" applyProtection="1">
      <alignment horizontal="center" vertical="center"/>
      <protection locked="0"/>
    </xf>
    <xf numFmtId="0" fontId="2" fillId="5" borderId="27" xfId="0" applyFont="1" applyFill="1" applyBorder="1" applyAlignment="1" applyProtection="1">
      <alignment horizontal="center" vertical="center" wrapText="1"/>
      <protection locked="0"/>
    </xf>
    <xf numFmtId="0" fontId="39" fillId="5" borderId="27" xfId="0" applyFont="1" applyFill="1" applyBorder="1" applyAlignment="1" applyProtection="1">
      <alignment horizontal="center" vertical="center" wrapText="1"/>
      <protection locked="0"/>
    </xf>
    <xf numFmtId="0" fontId="39" fillId="5" borderId="46" xfId="0" applyFont="1" applyFill="1" applyBorder="1" applyAlignment="1" applyProtection="1">
      <alignment horizontal="center" vertical="center" wrapText="1"/>
      <protection locked="0"/>
    </xf>
    <xf numFmtId="0" fontId="39" fillId="5" borderId="18" xfId="0" applyFont="1" applyFill="1" applyBorder="1" applyAlignment="1" applyProtection="1">
      <alignment horizontal="center" vertical="center" wrapText="1"/>
      <protection locked="0"/>
    </xf>
    <xf numFmtId="0" fontId="5" fillId="5" borderId="28" xfId="0" applyFont="1" applyFill="1" applyBorder="1" applyAlignment="1" applyProtection="1">
      <alignment horizontal="center" vertical="center" wrapText="1"/>
      <protection locked="0"/>
    </xf>
    <xf numFmtId="0" fontId="5" fillId="5" borderId="46" xfId="0" applyFont="1" applyFill="1" applyBorder="1" applyAlignment="1" applyProtection="1">
      <alignment vertical="center" wrapText="1"/>
      <protection locked="0"/>
    </xf>
    <xf numFmtId="0" fontId="5" fillId="5" borderId="18" xfId="0" applyFont="1" applyFill="1" applyBorder="1" applyAlignment="1" applyProtection="1">
      <alignment horizontal="center" vertical="center" wrapText="1" shrinkToFit="1"/>
      <protection locked="0"/>
    </xf>
    <xf numFmtId="0" fontId="5" fillId="5" borderId="18" xfId="0" applyFont="1" applyFill="1" applyBorder="1" applyAlignment="1" applyProtection="1">
      <alignment horizontal="center" wrapText="1"/>
      <protection locked="0"/>
    </xf>
    <xf numFmtId="0" fontId="5" fillId="5" borderId="46" xfId="0" applyFont="1" applyFill="1" applyBorder="1" applyProtection="1">
      <protection locked="0"/>
    </xf>
    <xf numFmtId="3" fontId="5" fillId="5" borderId="23" xfId="0" applyNumberFormat="1" applyFont="1" applyFill="1" applyBorder="1" applyAlignment="1" applyProtection="1">
      <alignment horizontal="center" vertical="center" wrapText="1"/>
      <protection locked="0"/>
    </xf>
    <xf numFmtId="0" fontId="5" fillId="5" borderId="27" xfId="0" applyFont="1" applyFill="1" applyBorder="1" applyAlignment="1" applyProtection="1">
      <alignment wrapText="1"/>
      <protection locked="0"/>
    </xf>
    <xf numFmtId="0" fontId="5" fillId="5" borderId="27" xfId="0" applyFont="1" applyFill="1" applyBorder="1" applyAlignment="1" applyProtection="1">
      <alignment horizontal="center" wrapText="1"/>
      <protection locked="0"/>
    </xf>
    <xf numFmtId="0" fontId="5" fillId="5" borderId="27" xfId="0" applyFont="1" applyFill="1" applyBorder="1" applyAlignment="1" applyProtection="1">
      <alignment horizontal="center"/>
      <protection locked="0"/>
    </xf>
    <xf numFmtId="0" fontId="34" fillId="5" borderId="27" xfId="0" applyFont="1" applyFill="1" applyBorder="1" applyAlignment="1">
      <alignment horizontal="center"/>
    </xf>
    <xf numFmtId="0" fontId="35" fillId="5" borderId="27" xfId="0" applyFont="1" applyFill="1" applyBorder="1" applyAlignment="1">
      <alignment wrapText="1"/>
    </xf>
    <xf numFmtId="3" fontId="35" fillId="5" borderId="27" xfId="0" applyNumberFormat="1" applyFont="1" applyFill="1" applyBorder="1" applyAlignment="1">
      <alignment horizontal="center" wrapText="1"/>
    </xf>
    <xf numFmtId="49" fontId="5" fillId="5" borderId="27" xfId="0" applyNumberFormat="1" applyFont="1" applyFill="1" applyBorder="1" applyAlignment="1" applyProtection="1">
      <alignment horizontal="center" vertical="center" wrapText="1" shrinkToFit="1"/>
      <protection locked="0"/>
    </xf>
    <xf numFmtId="0" fontId="2" fillId="5" borderId="27" xfId="0" applyFont="1" applyFill="1" applyBorder="1" applyProtection="1">
      <protection locked="0"/>
    </xf>
    <xf numFmtId="0" fontId="2" fillId="5" borderId="27" xfId="0" applyFont="1" applyFill="1" applyBorder="1" applyAlignment="1" applyProtection="1">
      <alignment wrapText="1"/>
      <protection locked="0"/>
    </xf>
    <xf numFmtId="0" fontId="5" fillId="5" borderId="27" xfId="0" applyFont="1" applyFill="1" applyBorder="1"/>
    <xf numFmtId="0" fontId="2" fillId="5" borderId="27" xfId="0" applyFont="1" applyFill="1" applyBorder="1" applyAlignment="1" applyProtection="1">
      <alignment horizontal="center"/>
      <protection locked="0"/>
    </xf>
    <xf numFmtId="0" fontId="5" fillId="5" borderId="27" xfId="0" applyFont="1" applyFill="1" applyBorder="1" applyAlignment="1" applyProtection="1">
      <alignment horizontal="center" vertical="center" wrapText="1" shrinkToFit="1"/>
      <protection locked="0"/>
    </xf>
    <xf numFmtId="0" fontId="0" fillId="5" borderId="27" xfId="0" applyFill="1" applyBorder="1" applyAlignment="1">
      <alignment horizontal="center" wrapText="1"/>
    </xf>
    <xf numFmtId="0" fontId="0" fillId="5" borderId="23" xfId="0" applyFill="1" applyBorder="1" applyAlignment="1" applyProtection="1">
      <alignment wrapText="1"/>
      <protection locked="0"/>
    </xf>
    <xf numFmtId="0" fontId="0" fillId="5" borderId="27" xfId="0" applyFill="1" applyBorder="1" applyAlignment="1" applyProtection="1">
      <alignment wrapText="1"/>
      <protection locked="0"/>
    </xf>
    <xf numFmtId="0" fontId="36" fillId="5" borderId="27" xfId="0" applyFont="1" applyFill="1" applyBorder="1" applyAlignment="1" applyProtection="1">
      <alignment horizontal="left" vertical="center" wrapText="1"/>
      <protection locked="0"/>
    </xf>
    <xf numFmtId="49" fontId="0" fillId="5" borderId="23" xfId="0" applyNumberFormat="1" applyFill="1" applyBorder="1" applyAlignment="1" applyProtection="1">
      <alignment horizontal="center" vertical="center" wrapText="1"/>
      <protection locked="0"/>
    </xf>
    <xf numFmtId="0" fontId="0" fillId="5" borderId="24" xfId="0" applyFill="1" applyBorder="1" applyAlignment="1" applyProtection="1">
      <alignment horizontal="center" vertical="center" wrapText="1"/>
      <protection locked="0"/>
    </xf>
    <xf numFmtId="0" fontId="0" fillId="5" borderId="18" xfId="0" applyFill="1" applyBorder="1" applyAlignment="1" applyProtection="1">
      <alignment horizontal="left" vertical="center" wrapText="1"/>
      <protection locked="0"/>
    </xf>
    <xf numFmtId="49" fontId="0" fillId="5" borderId="18" xfId="0" applyNumberFormat="1" applyFill="1" applyBorder="1" applyAlignment="1" applyProtection="1">
      <alignment horizontal="center" vertical="center" wrapText="1"/>
      <protection locked="0"/>
    </xf>
    <xf numFmtId="0" fontId="0" fillId="5" borderId="19" xfId="0" applyFill="1" applyBorder="1" applyAlignment="1" applyProtection="1">
      <alignment horizontal="center" vertical="center" wrapText="1"/>
      <protection locked="0"/>
    </xf>
    <xf numFmtId="0" fontId="0" fillId="5" borderId="43" xfId="0" applyFill="1" applyBorder="1" applyAlignment="1" applyProtection="1">
      <alignment horizontal="center" vertical="center"/>
      <protection locked="0"/>
    </xf>
    <xf numFmtId="0" fontId="5" fillId="5" borderId="18" xfId="0" applyFont="1" applyFill="1" applyBorder="1" applyAlignment="1" applyProtection="1">
      <alignment vertical="center" wrapText="1"/>
      <protection locked="0"/>
    </xf>
    <xf numFmtId="0" fontId="5" fillId="5" borderId="23" xfId="0" applyFont="1" applyFill="1" applyBorder="1" applyAlignment="1" applyProtection="1">
      <alignment horizontal="center" vertical="center" wrapText="1" shrinkToFit="1"/>
      <protection locked="0"/>
    </xf>
    <xf numFmtId="0" fontId="5" fillId="5" borderId="23" xfId="0" applyFont="1" applyFill="1" applyBorder="1" applyAlignment="1" applyProtection="1">
      <alignment horizontal="center" wrapText="1"/>
      <protection locked="0"/>
    </xf>
    <xf numFmtId="0" fontId="5" fillId="5" borderId="23" xfId="0" applyFont="1" applyFill="1" applyBorder="1" applyAlignment="1" applyProtection="1">
      <alignment horizontal="center"/>
      <protection locked="0"/>
    </xf>
    <xf numFmtId="0" fontId="34" fillId="5" borderId="23" xfId="0" applyFont="1" applyFill="1" applyBorder="1" applyAlignment="1">
      <alignment horizontal="center"/>
    </xf>
    <xf numFmtId="0" fontId="5" fillId="5" borderId="23" xfId="0" applyFont="1" applyFill="1" applyBorder="1" applyAlignment="1" applyProtection="1">
      <alignment wrapText="1"/>
      <protection locked="0"/>
    </xf>
    <xf numFmtId="3" fontId="5" fillId="5" borderId="23" xfId="0" applyNumberFormat="1" applyFont="1" applyFill="1" applyBorder="1" applyAlignment="1" applyProtection="1">
      <alignment horizontal="center"/>
      <protection locked="0"/>
    </xf>
    <xf numFmtId="49" fontId="5" fillId="5" borderId="23" xfId="0" applyNumberFormat="1" applyFont="1" applyFill="1" applyBorder="1" applyAlignment="1" applyProtection="1">
      <alignment horizontal="center" vertical="center" wrapText="1" shrinkToFit="1"/>
      <protection locked="0"/>
    </xf>
    <xf numFmtId="0" fontId="2" fillId="5" borderId="23" xfId="0" applyFont="1" applyFill="1" applyBorder="1" applyAlignment="1" applyProtection="1">
      <alignment horizontal="center"/>
      <protection locked="0"/>
    </xf>
    <xf numFmtId="0" fontId="2" fillId="5" borderId="23" xfId="0" applyFont="1" applyFill="1" applyBorder="1" applyAlignment="1" applyProtection="1">
      <alignment horizontal="center" wrapText="1"/>
      <protection locked="0"/>
    </xf>
    <xf numFmtId="0" fontId="5" fillId="5" borderId="46" xfId="0" applyFont="1" applyFill="1" applyBorder="1" applyAlignment="1" applyProtection="1">
      <alignment horizontal="center" wrapText="1"/>
      <protection locked="0"/>
    </xf>
    <xf numFmtId="0" fontId="5" fillId="5" borderId="46" xfId="0" applyFont="1" applyFill="1" applyBorder="1" applyAlignment="1" applyProtection="1">
      <alignment horizontal="center"/>
      <protection locked="0"/>
    </xf>
    <xf numFmtId="0" fontId="34" fillId="5" borderId="46" xfId="0" applyFont="1" applyFill="1" applyBorder="1" applyAlignment="1">
      <alignment horizontal="center"/>
    </xf>
    <xf numFmtId="0" fontId="35" fillId="5" borderId="46" xfId="0" applyFont="1" applyFill="1" applyBorder="1" applyAlignment="1">
      <alignment wrapText="1"/>
    </xf>
    <xf numFmtId="0" fontId="5" fillId="5" borderId="46" xfId="0" applyFont="1" applyFill="1" applyBorder="1"/>
    <xf numFmtId="3" fontId="35" fillId="5" borderId="46" xfId="0" applyNumberFormat="1" applyFont="1" applyFill="1" applyBorder="1" applyAlignment="1">
      <alignment horizontal="center" wrapText="1"/>
    </xf>
    <xf numFmtId="49" fontId="5" fillId="5" borderId="46" xfId="0" applyNumberFormat="1" applyFont="1" applyFill="1" applyBorder="1" applyAlignment="1" applyProtection="1">
      <alignment horizontal="center" vertical="center" wrapText="1" shrinkToFit="1"/>
      <protection locked="0"/>
    </xf>
    <xf numFmtId="0" fontId="2" fillId="5" borderId="46" xfId="0" applyFont="1" applyFill="1" applyBorder="1" applyProtection="1">
      <protection locked="0"/>
    </xf>
    <xf numFmtId="0" fontId="5" fillId="5" borderId="27" xfId="0" applyFont="1" applyFill="1" applyBorder="1" applyAlignment="1" applyProtection="1">
      <alignment horizontal="left" vertical="center"/>
      <protection locked="0"/>
    </xf>
    <xf numFmtId="0" fontId="2" fillId="5" borderId="27" xfId="0" applyFont="1" applyFill="1" applyBorder="1" applyAlignment="1" applyProtection="1">
      <alignment horizontal="center" vertical="center"/>
      <protection locked="0"/>
    </xf>
    <xf numFmtId="0" fontId="2" fillId="5" borderId="46" xfId="0" applyFont="1" applyFill="1" applyBorder="1" applyAlignment="1" applyProtection="1">
      <alignment horizontal="center" vertical="center"/>
      <protection locked="0"/>
    </xf>
    <xf numFmtId="0" fontId="0" fillId="5" borderId="46" xfId="0" applyFill="1" applyBorder="1" applyAlignment="1" applyProtection="1">
      <alignment wrapText="1"/>
      <protection locked="0"/>
    </xf>
    <xf numFmtId="0" fontId="0" fillId="5" borderId="13" xfId="0" applyFill="1" applyBorder="1" applyAlignment="1" applyProtection="1">
      <alignment horizontal="center" vertical="center"/>
      <protection locked="0"/>
    </xf>
    <xf numFmtId="0" fontId="5" fillId="5" borderId="29" xfId="0" applyFont="1" applyFill="1" applyBorder="1" applyAlignment="1" applyProtection="1">
      <alignment vertical="center" wrapText="1"/>
      <protection locked="0"/>
    </xf>
    <xf numFmtId="0" fontId="5" fillId="5" borderId="30" xfId="0" applyFont="1" applyFill="1" applyBorder="1" applyAlignment="1" applyProtection="1">
      <alignment vertical="center"/>
      <protection locked="0"/>
    </xf>
    <xf numFmtId="0" fontId="5" fillId="5" borderId="30" xfId="0" applyFont="1" applyFill="1" applyBorder="1" applyAlignment="1" applyProtection="1">
      <alignment vertical="center" wrapText="1"/>
      <protection locked="0"/>
    </xf>
    <xf numFmtId="0" fontId="5" fillId="5" borderId="30" xfId="0" applyFont="1" applyFill="1" applyBorder="1" applyAlignment="1" applyProtection="1">
      <alignment horizontal="center" vertical="center" wrapText="1"/>
      <protection locked="0"/>
    </xf>
    <xf numFmtId="3" fontId="5" fillId="5" borderId="30" xfId="0" applyNumberFormat="1" applyFont="1" applyFill="1" applyBorder="1" applyAlignment="1" applyProtection="1">
      <alignment vertical="center"/>
      <protection locked="0"/>
    </xf>
    <xf numFmtId="3" fontId="5" fillId="5" borderId="30" xfId="0" applyNumberFormat="1" applyFont="1" applyFill="1" applyBorder="1" applyAlignment="1">
      <alignment vertical="center"/>
    </xf>
    <xf numFmtId="49" fontId="5" fillId="5" borderId="30" xfId="0" applyNumberFormat="1" applyFont="1" applyFill="1" applyBorder="1" applyAlignment="1" applyProtection="1">
      <alignment horizontal="center" vertical="center"/>
      <protection locked="0"/>
    </xf>
    <xf numFmtId="0" fontId="5" fillId="5" borderId="30" xfId="0" applyFont="1" applyFill="1" applyBorder="1" applyProtection="1">
      <protection locked="0"/>
    </xf>
    <xf numFmtId="0" fontId="5" fillId="5" borderId="30" xfId="0" applyFont="1" applyFill="1" applyBorder="1" applyAlignment="1" applyProtection="1">
      <alignment horizontal="center" vertical="center"/>
      <protection locked="0"/>
    </xf>
    <xf numFmtId="0" fontId="5" fillId="5" borderId="30" xfId="0" applyFont="1" applyFill="1" applyBorder="1" applyAlignment="1">
      <alignment wrapText="1"/>
    </xf>
    <xf numFmtId="0" fontId="2" fillId="5" borderId="31" xfId="0" applyFont="1" applyFill="1" applyBorder="1" applyProtection="1">
      <protection locked="0"/>
    </xf>
    <xf numFmtId="0" fontId="5" fillId="5" borderId="18" xfId="0" applyFont="1" applyFill="1" applyBorder="1" applyAlignment="1" applyProtection="1">
      <alignment horizontal="center"/>
      <protection locked="0"/>
    </xf>
    <xf numFmtId="0" fontId="34" fillId="5" borderId="18" xfId="0" applyFont="1" applyFill="1" applyBorder="1" applyAlignment="1">
      <alignment horizontal="center"/>
    </xf>
    <xf numFmtId="0" fontId="35" fillId="5" borderId="18" xfId="0" applyFont="1" applyFill="1" applyBorder="1" applyAlignment="1">
      <alignment wrapText="1"/>
    </xf>
    <xf numFmtId="0" fontId="5" fillId="5" borderId="18" xfId="0" applyFont="1" applyFill="1" applyBorder="1"/>
    <xf numFmtId="3" fontId="35" fillId="5" borderId="18" xfId="0" applyNumberFormat="1" applyFont="1" applyFill="1" applyBorder="1" applyAlignment="1">
      <alignment horizontal="center" wrapText="1"/>
    </xf>
    <xf numFmtId="49" fontId="5" fillId="5" borderId="18" xfId="0" applyNumberFormat="1" applyFont="1" applyFill="1" applyBorder="1" applyAlignment="1" applyProtection="1">
      <alignment horizontal="center" vertical="center" wrapText="1" shrinkToFit="1"/>
      <protection locked="0"/>
    </xf>
    <xf numFmtId="0" fontId="2" fillId="5" borderId="18" xfId="0" applyFont="1" applyFill="1" applyBorder="1" applyProtection="1">
      <protection locked="0"/>
    </xf>
    <xf numFmtId="0" fontId="5" fillId="5" borderId="47" xfId="0" applyFont="1" applyFill="1" applyBorder="1" applyAlignment="1" applyProtection="1">
      <alignment horizontal="center" vertical="center" wrapText="1" shrinkToFit="1"/>
      <protection locked="0"/>
    </xf>
    <xf numFmtId="0" fontId="5" fillId="5" borderId="47" xfId="0" applyFont="1" applyFill="1" applyBorder="1" applyAlignment="1" applyProtection="1">
      <alignment horizontal="center" wrapText="1"/>
      <protection locked="0"/>
    </xf>
    <xf numFmtId="0" fontId="5" fillId="5" borderId="47" xfId="0" applyFont="1" applyFill="1" applyBorder="1" applyAlignment="1" applyProtection="1">
      <alignment horizontal="center"/>
      <protection locked="0"/>
    </xf>
    <xf numFmtId="0" fontId="34" fillId="5" borderId="47" xfId="0" applyFont="1" applyFill="1" applyBorder="1" applyAlignment="1">
      <alignment horizontal="center"/>
    </xf>
    <xf numFmtId="0" fontId="35" fillId="5" borderId="47" xfId="0" applyFont="1" applyFill="1" applyBorder="1" applyAlignment="1">
      <alignment wrapText="1"/>
    </xf>
    <xf numFmtId="0" fontId="5" fillId="5" borderId="47" xfId="0" applyFont="1" applyFill="1" applyBorder="1" applyAlignment="1" applyProtection="1">
      <alignment horizontal="center" vertical="center" wrapText="1"/>
      <protection locked="0"/>
    </xf>
    <xf numFmtId="0" fontId="5" fillId="5" borderId="47" xfId="0" applyFont="1" applyFill="1" applyBorder="1" applyAlignment="1">
      <alignment wrapText="1"/>
    </xf>
    <xf numFmtId="3" fontId="35" fillId="5" borderId="47" xfId="0" applyNumberFormat="1" applyFont="1" applyFill="1" applyBorder="1" applyAlignment="1">
      <alignment horizontal="center" wrapText="1"/>
    </xf>
    <xf numFmtId="3" fontId="0" fillId="5" borderId="47" xfId="0" applyNumberFormat="1" applyFill="1" applyBorder="1" applyAlignment="1" applyProtection="1">
      <alignment horizontal="center" vertical="center" wrapText="1"/>
      <protection locked="0"/>
    </xf>
    <xf numFmtId="49" fontId="5" fillId="5" borderId="47" xfId="0" applyNumberFormat="1" applyFont="1" applyFill="1" applyBorder="1" applyAlignment="1" applyProtection="1">
      <alignment horizontal="center" vertical="center" wrapText="1" shrinkToFit="1"/>
      <protection locked="0"/>
    </xf>
    <xf numFmtId="0" fontId="5" fillId="5" borderId="47" xfId="0" applyFont="1" applyFill="1" applyBorder="1" applyProtection="1">
      <protection locked="0"/>
    </xf>
    <xf numFmtId="0" fontId="2" fillId="5" borderId="47" xfId="0" applyFont="1" applyFill="1" applyBorder="1" applyProtection="1">
      <protection locked="0"/>
    </xf>
    <xf numFmtId="0" fontId="5" fillId="5" borderId="47" xfId="0" applyFont="1" applyFill="1" applyBorder="1" applyAlignment="1" applyProtection="1">
      <alignment horizontal="center" vertical="center"/>
      <protection locked="0"/>
    </xf>
    <xf numFmtId="0" fontId="0" fillId="5" borderId="14" xfId="0" applyFill="1" applyBorder="1"/>
    <xf numFmtId="0" fontId="28" fillId="5" borderId="23" xfId="0" applyFont="1" applyFill="1" applyBorder="1" applyAlignment="1" applyProtection="1">
      <alignment horizontal="center" vertical="center" wrapText="1"/>
      <protection locked="0"/>
    </xf>
    <xf numFmtId="0" fontId="0" fillId="5" borderId="50" xfId="0" applyFill="1" applyBorder="1" applyAlignment="1" applyProtection="1">
      <alignment vertical="center" wrapText="1"/>
      <protection locked="0"/>
    </xf>
    <xf numFmtId="0" fontId="2" fillId="5" borderId="18" xfId="0" applyFont="1" applyFill="1" applyBorder="1" applyAlignment="1" applyProtection="1">
      <alignment horizontal="center" vertical="center"/>
      <protection locked="0"/>
    </xf>
    <xf numFmtId="0" fontId="36" fillId="5" borderId="50" xfId="0" applyFont="1" applyFill="1" applyBorder="1" applyAlignment="1" applyProtection="1">
      <alignment horizontal="left" vertical="center" wrapText="1"/>
      <protection locked="0"/>
    </xf>
    <xf numFmtId="0" fontId="0" fillId="5" borderId="50" xfId="0" applyFill="1" applyBorder="1" applyAlignment="1" applyProtection="1">
      <alignment wrapText="1"/>
      <protection locked="0"/>
    </xf>
    <xf numFmtId="0" fontId="0" fillId="5" borderId="18" xfId="0" applyFill="1" applyBorder="1" applyAlignment="1" applyProtection="1">
      <alignment wrapText="1"/>
      <protection locked="0"/>
    </xf>
    <xf numFmtId="0" fontId="0" fillId="5" borderId="52" xfId="0" applyFill="1" applyBorder="1" applyAlignment="1" applyProtection="1">
      <alignment horizontal="center" wrapText="1"/>
      <protection locked="0"/>
    </xf>
    <xf numFmtId="0" fontId="0" fillId="5" borderId="52" xfId="0" applyFill="1" applyBorder="1" applyProtection="1">
      <protection locked="0"/>
    </xf>
    <xf numFmtId="0" fontId="0" fillId="5" borderId="52" xfId="0" applyFill="1" applyBorder="1" applyAlignment="1" applyProtection="1">
      <alignment horizontal="center"/>
      <protection locked="0"/>
    </xf>
    <xf numFmtId="0" fontId="0" fillId="5" borderId="52" xfId="0" applyFill="1" applyBorder="1" applyAlignment="1" applyProtection="1">
      <alignment horizontal="center" vertical="center"/>
      <protection locked="0"/>
    </xf>
    <xf numFmtId="3" fontId="0" fillId="5" borderId="52" xfId="0" applyNumberFormat="1" applyFill="1" applyBorder="1" applyProtection="1">
      <protection locked="0"/>
    </xf>
    <xf numFmtId="17" fontId="0" fillId="5" borderId="52" xfId="0" applyNumberFormat="1" applyFill="1" applyBorder="1" applyProtection="1">
      <protection locked="0"/>
    </xf>
    <xf numFmtId="0" fontId="0" fillId="5" borderId="53" xfId="0" applyFill="1" applyBorder="1" applyProtection="1">
      <protection locked="0"/>
    </xf>
    <xf numFmtId="0" fontId="0" fillId="5" borderId="26" xfId="0" applyFill="1" applyBorder="1" applyAlignment="1" applyProtection="1">
      <alignment horizontal="center"/>
      <protection locked="0"/>
    </xf>
    <xf numFmtId="0" fontId="0" fillId="5" borderId="40" xfId="0" applyFill="1" applyBorder="1" applyAlignment="1" applyProtection="1">
      <alignment horizontal="center"/>
      <protection locked="0"/>
    </xf>
    <xf numFmtId="0" fontId="0" fillId="5" borderId="47" xfId="0" applyFill="1" applyBorder="1" applyAlignment="1" applyProtection="1">
      <alignment horizontal="center" vertical="center" wrapText="1"/>
      <protection locked="0"/>
    </xf>
    <xf numFmtId="0" fontId="0" fillId="5" borderId="33" xfId="0" applyFill="1" applyBorder="1" applyAlignment="1" applyProtection="1">
      <alignment horizontal="center" vertical="center"/>
      <protection locked="0"/>
    </xf>
    <xf numFmtId="0" fontId="14" fillId="5" borderId="12" xfId="0" applyFont="1" applyFill="1" applyBorder="1" applyAlignment="1">
      <alignment horizontal="center" vertical="center" wrapText="1"/>
    </xf>
    <xf numFmtId="0" fontId="14" fillId="5" borderId="36" xfId="0" applyFont="1" applyFill="1" applyBorder="1" applyAlignment="1">
      <alignment horizontal="center" vertical="center" wrapText="1"/>
    </xf>
    <xf numFmtId="0" fontId="14" fillId="5" borderId="13" xfId="0" applyFont="1" applyFill="1" applyBorder="1" applyAlignment="1">
      <alignment horizontal="center" vertical="center" wrapText="1"/>
    </xf>
    <xf numFmtId="0" fontId="14" fillId="5" borderId="14" xfId="0" applyFont="1" applyFill="1" applyBorder="1" applyAlignment="1">
      <alignment horizontal="center" vertical="center" wrapText="1"/>
    </xf>
    <xf numFmtId="0" fontId="14" fillId="5" borderId="15" xfId="0" applyFont="1" applyFill="1" applyBorder="1" applyAlignment="1">
      <alignment horizontal="center" vertical="center" wrapText="1"/>
    </xf>
    <xf numFmtId="0" fontId="21" fillId="5" borderId="13" xfId="0" applyFont="1" applyFill="1" applyBorder="1" applyAlignment="1">
      <alignment horizontal="center" vertical="center" wrapText="1"/>
    </xf>
    <xf numFmtId="0" fontId="21" fillId="5" borderId="14" xfId="0" applyFont="1" applyFill="1" applyBorder="1" applyAlignment="1">
      <alignment horizontal="center" vertical="center" wrapText="1"/>
    </xf>
    <xf numFmtId="0" fontId="21" fillId="5" borderId="15" xfId="0" applyFont="1" applyFill="1" applyBorder="1" applyAlignment="1">
      <alignment horizontal="center" vertical="center" wrapText="1"/>
    </xf>
    <xf numFmtId="0" fontId="26" fillId="5" borderId="12" xfId="0" applyFont="1" applyFill="1" applyBorder="1" applyAlignment="1">
      <alignment horizontal="center" vertical="center" wrapText="1"/>
    </xf>
    <xf numFmtId="0" fontId="26" fillId="5" borderId="36" xfId="0" applyFont="1" applyFill="1" applyBorder="1" applyAlignment="1">
      <alignment horizontal="center" vertical="center" wrapText="1"/>
    </xf>
    <xf numFmtId="0" fontId="26" fillId="5" borderId="21" xfId="0" applyFont="1" applyFill="1" applyBorder="1" applyAlignment="1">
      <alignment horizontal="center" vertical="center" wrapText="1"/>
    </xf>
    <xf numFmtId="0" fontId="26" fillId="5" borderId="48" xfId="0" applyFont="1" applyFill="1" applyBorder="1" applyAlignment="1">
      <alignment horizontal="center" vertical="center" wrapText="1"/>
    </xf>
    <xf numFmtId="0" fontId="21" fillId="5" borderId="24" xfId="0" applyFont="1" applyFill="1" applyBorder="1" applyAlignment="1">
      <alignment horizontal="center" vertical="center" wrapText="1"/>
    </xf>
    <xf numFmtId="0" fontId="21" fillId="5" borderId="41" xfId="0" applyFont="1" applyFill="1" applyBorder="1" applyAlignment="1">
      <alignment horizontal="center" vertical="center" wrapText="1"/>
    </xf>
    <xf numFmtId="0" fontId="25" fillId="5" borderId="13" xfId="0" applyFont="1" applyFill="1" applyBorder="1" applyAlignment="1">
      <alignment horizontal="center" vertical="center" wrapText="1"/>
    </xf>
    <xf numFmtId="0" fontId="25" fillId="5" borderId="57" xfId="0" applyFont="1" applyFill="1" applyBorder="1" applyAlignment="1">
      <alignment horizontal="center" vertical="center" wrapText="1"/>
    </xf>
    <xf numFmtId="0" fontId="14" fillId="5" borderId="21" xfId="0" applyFont="1" applyFill="1" applyBorder="1" applyAlignment="1">
      <alignment horizontal="center" vertical="center" wrapText="1"/>
    </xf>
    <xf numFmtId="0" fontId="14" fillId="5" borderId="25" xfId="0" applyFont="1" applyFill="1" applyBorder="1" applyAlignment="1">
      <alignment horizontal="center" vertical="center" wrapText="1"/>
    </xf>
    <xf numFmtId="0" fontId="14" fillId="5" borderId="48" xfId="0" applyFont="1" applyFill="1" applyBorder="1" applyAlignment="1">
      <alignment horizontal="center" vertical="center" wrapText="1"/>
    </xf>
    <xf numFmtId="0" fontId="21" fillId="5" borderId="32" xfId="0" applyFont="1" applyFill="1" applyBorder="1" applyAlignment="1">
      <alignment horizontal="center" vertical="center" wrapText="1"/>
    </xf>
    <xf numFmtId="0" fontId="21" fillId="5" borderId="33" xfId="0" applyFont="1" applyFill="1" applyBorder="1" applyAlignment="1">
      <alignment horizontal="center" vertical="center" wrapText="1"/>
    </xf>
    <xf numFmtId="0" fontId="21" fillId="5" borderId="34" xfId="0" applyFont="1" applyFill="1" applyBorder="1" applyAlignment="1">
      <alignment horizontal="center" vertical="center" wrapText="1"/>
    </xf>
    <xf numFmtId="0" fontId="21" fillId="5" borderId="22" xfId="0" applyFont="1" applyFill="1" applyBorder="1" applyAlignment="1">
      <alignment horizontal="center" vertical="center" wrapText="1"/>
    </xf>
    <xf numFmtId="0" fontId="21" fillId="5" borderId="26" xfId="0" applyFont="1" applyFill="1" applyBorder="1" applyAlignment="1">
      <alignment horizontal="center" vertical="center" wrapText="1"/>
    </xf>
    <xf numFmtId="0" fontId="21" fillId="5" borderId="40" xfId="0" applyFont="1" applyFill="1" applyBorder="1" applyAlignment="1">
      <alignment horizontal="center" vertical="center" wrapText="1"/>
    </xf>
    <xf numFmtId="0" fontId="21" fillId="5" borderId="21" xfId="0" applyFont="1" applyFill="1" applyBorder="1" applyAlignment="1">
      <alignment horizontal="center" vertical="center" wrapText="1"/>
    </xf>
    <xf numFmtId="0" fontId="21" fillId="5" borderId="25" xfId="0" applyFont="1" applyFill="1" applyBorder="1" applyAlignment="1">
      <alignment horizontal="center" vertical="center" wrapText="1"/>
    </xf>
    <xf numFmtId="0" fontId="21" fillId="5" borderId="48" xfId="0" applyFont="1" applyFill="1" applyBorder="1" applyAlignment="1">
      <alignment horizontal="center" vertical="center" wrapText="1"/>
    </xf>
    <xf numFmtId="0" fontId="21" fillId="5" borderId="37" xfId="0" applyFont="1" applyFill="1" applyBorder="1" applyAlignment="1">
      <alignment horizontal="center" vertical="center" wrapText="1"/>
    </xf>
    <xf numFmtId="0" fontId="21" fillId="5" borderId="55" xfId="0" applyFont="1" applyFill="1" applyBorder="1" applyAlignment="1">
      <alignment horizontal="center" vertical="center" wrapText="1"/>
    </xf>
    <xf numFmtId="0" fontId="21" fillId="5" borderId="23" xfId="0" applyFont="1" applyFill="1" applyBorder="1" applyAlignment="1">
      <alignment horizontal="center" vertical="center" wrapText="1"/>
    </xf>
    <xf numFmtId="0" fontId="21" fillId="5" borderId="46" xfId="0" applyFont="1" applyFill="1" applyBorder="1" applyAlignment="1">
      <alignment horizontal="center" vertical="center" wrapText="1"/>
    </xf>
    <xf numFmtId="0" fontId="21" fillId="5" borderId="44" xfId="0" applyFont="1" applyFill="1" applyBorder="1" applyAlignment="1">
      <alignment horizontal="center" vertical="center"/>
    </xf>
    <xf numFmtId="0" fontId="21" fillId="5" borderId="45" xfId="0" applyFont="1" applyFill="1" applyBorder="1" applyAlignment="1">
      <alignment horizontal="center" vertical="center"/>
    </xf>
    <xf numFmtId="0" fontId="14" fillId="5" borderId="16" xfId="0" applyFont="1" applyFill="1" applyBorder="1" applyAlignment="1">
      <alignment horizontal="center" vertical="center" wrapText="1"/>
    </xf>
    <xf numFmtId="0" fontId="21" fillId="5" borderId="12" xfId="0" applyFont="1" applyFill="1" applyBorder="1" applyAlignment="1">
      <alignment horizontal="center" vertical="center" wrapText="1"/>
    </xf>
    <xf numFmtId="0" fontId="21" fillId="5" borderId="36" xfId="0" applyFont="1" applyFill="1" applyBorder="1" applyAlignment="1">
      <alignment horizontal="center" vertical="center" wrapText="1"/>
    </xf>
    <xf numFmtId="0" fontId="22" fillId="5" borderId="12" xfId="0" applyFont="1" applyFill="1" applyBorder="1" applyAlignment="1">
      <alignment horizontal="center" vertical="center" wrapText="1"/>
    </xf>
    <xf numFmtId="0" fontId="22" fillId="5" borderId="36" xfId="0" applyFont="1" applyFill="1" applyBorder="1" applyAlignment="1">
      <alignment horizontal="center" vertical="center" wrapText="1"/>
    </xf>
    <xf numFmtId="0" fontId="21" fillId="5" borderId="51" xfId="0" applyFont="1" applyFill="1" applyBorder="1" applyAlignment="1">
      <alignment horizontal="center" vertical="center" wrapText="1"/>
    </xf>
    <xf numFmtId="0" fontId="21" fillId="5" borderId="52" xfId="0" applyFont="1" applyFill="1" applyBorder="1" applyAlignment="1">
      <alignment horizontal="center" vertical="center" wrapText="1"/>
    </xf>
    <xf numFmtId="0" fontId="26" fillId="5" borderId="9" xfId="0" applyFont="1" applyFill="1" applyBorder="1" applyAlignment="1">
      <alignment horizontal="center" vertical="center" wrapText="1"/>
    </xf>
    <xf numFmtId="0" fontId="26" fillId="5" borderId="10" xfId="0" applyFont="1" applyFill="1" applyBorder="1" applyAlignment="1">
      <alignment horizontal="center" vertical="center" wrapText="1"/>
    </xf>
    <xf numFmtId="0" fontId="13" fillId="5" borderId="9" xfId="0" applyFont="1" applyFill="1" applyBorder="1" applyAlignment="1">
      <alignment horizontal="center"/>
    </xf>
    <xf numFmtId="0" fontId="13" fillId="5" borderId="10" xfId="0" applyFont="1" applyFill="1" applyBorder="1" applyAlignment="1">
      <alignment horizontal="center"/>
    </xf>
    <xf numFmtId="0" fontId="13" fillId="5" borderId="11" xfId="0" applyFont="1" applyFill="1" applyBorder="1" applyAlignment="1">
      <alignment horizontal="center"/>
    </xf>
    <xf numFmtId="0" fontId="15" fillId="5" borderId="12" xfId="0" applyFont="1" applyFill="1" applyBorder="1" applyAlignment="1">
      <alignment horizontal="center" vertical="center" wrapText="1"/>
    </xf>
    <xf numFmtId="3" fontId="14" fillId="5" borderId="13" xfId="0" applyNumberFormat="1" applyFont="1" applyFill="1" applyBorder="1" applyAlignment="1">
      <alignment horizontal="center" vertical="center"/>
    </xf>
    <xf numFmtId="3" fontId="14" fillId="5" borderId="15" xfId="0" applyNumberFormat="1" applyFont="1" applyFill="1" applyBorder="1" applyAlignment="1">
      <alignment horizontal="center" vertical="center"/>
    </xf>
    <xf numFmtId="0" fontId="14" fillId="5" borderId="13" xfId="0" applyFont="1" applyFill="1" applyBorder="1" applyAlignment="1">
      <alignment horizontal="center" vertical="top" wrapText="1"/>
    </xf>
    <xf numFmtId="0" fontId="14" fillId="5" borderId="15" xfId="0" applyFont="1" applyFill="1" applyBorder="1" applyAlignment="1">
      <alignment horizontal="center" vertical="top" wrapText="1"/>
    </xf>
    <xf numFmtId="0" fontId="15" fillId="5" borderId="36" xfId="0" applyFont="1" applyFill="1" applyBorder="1" applyAlignment="1">
      <alignment horizontal="center" vertical="center" wrapText="1"/>
    </xf>
    <xf numFmtId="3" fontId="16" fillId="5" borderId="40" xfId="0" applyNumberFormat="1" applyFont="1" applyFill="1" applyBorder="1" applyAlignment="1">
      <alignment vertical="center" wrapText="1"/>
    </xf>
    <xf numFmtId="3" fontId="16" fillId="5" borderId="41" xfId="0" applyNumberFormat="1" applyFont="1" applyFill="1" applyBorder="1" applyAlignment="1">
      <alignment vertical="center" wrapText="1"/>
    </xf>
    <xf numFmtId="0" fontId="16" fillId="5" borderId="41" xfId="0" applyFont="1" applyFill="1" applyBorder="1" applyAlignment="1">
      <alignment horizontal="center" vertical="center" wrapText="1"/>
    </xf>
    <xf numFmtId="0" fontId="16" fillId="5" borderId="48" xfId="0" applyFont="1" applyFill="1" applyBorder="1" applyAlignment="1">
      <alignment horizontal="center" vertical="center" wrapText="1"/>
    </xf>
    <xf numFmtId="0" fontId="38" fillId="5" borderId="33" xfId="0" applyFont="1" applyFill="1" applyBorder="1" applyAlignment="1" applyProtection="1">
      <alignment horizontal="center" vertical="center" wrapText="1"/>
      <protection locked="0"/>
    </xf>
    <xf numFmtId="0" fontId="38" fillId="5" borderId="33" xfId="0" applyFont="1" applyFill="1" applyBorder="1" applyAlignment="1" applyProtection="1">
      <alignment vertical="center" wrapText="1"/>
      <protection locked="0"/>
    </xf>
    <xf numFmtId="3" fontId="38" fillId="5" borderId="33" xfId="0" applyNumberFormat="1" applyFont="1" applyFill="1" applyBorder="1" applyAlignment="1" applyProtection="1">
      <alignment horizontal="center" vertical="center" wrapText="1"/>
      <protection locked="0"/>
    </xf>
    <xf numFmtId="49" fontId="38" fillId="5" borderId="33" xfId="0" applyNumberFormat="1" applyFont="1" applyFill="1" applyBorder="1" applyAlignment="1" applyProtection="1">
      <alignment horizontal="center" vertical="center" wrapText="1"/>
      <protection locked="0"/>
    </xf>
    <xf numFmtId="0" fontId="38" fillId="5" borderId="34" xfId="0" applyFont="1" applyFill="1" applyBorder="1" applyAlignment="1" applyProtection="1">
      <alignment horizontal="center" vertical="center" wrapText="1"/>
      <protection locked="0"/>
    </xf>
    <xf numFmtId="3" fontId="0" fillId="5" borderId="33" xfId="0" applyNumberFormat="1" applyFill="1" applyBorder="1" applyAlignment="1" applyProtection="1">
      <alignment horizontal="center" vertical="center"/>
      <protection locked="0"/>
    </xf>
    <xf numFmtId="3" fontId="5" fillId="5" borderId="33" xfId="0" applyNumberFormat="1" applyFont="1" applyFill="1" applyBorder="1" applyAlignment="1" applyProtection="1">
      <alignment horizontal="center" vertical="center"/>
      <protection locked="0"/>
    </xf>
    <xf numFmtId="49" fontId="0" fillId="5" borderId="33" xfId="0" applyNumberFormat="1" applyFill="1" applyBorder="1" applyAlignment="1" applyProtection="1">
      <alignment horizontal="center" vertical="center" wrapText="1"/>
      <protection locked="0"/>
    </xf>
    <xf numFmtId="0" fontId="0" fillId="5" borderId="34" xfId="0" applyFill="1" applyBorder="1" applyAlignment="1" applyProtection="1">
      <alignment horizontal="center" vertical="center"/>
      <protection locked="0"/>
    </xf>
    <xf numFmtId="1" fontId="5" fillId="5" borderId="18" xfId="0" applyNumberFormat="1" applyFont="1" applyFill="1" applyBorder="1" applyAlignment="1" applyProtection="1">
      <alignment horizontal="center" vertical="center"/>
      <protection locked="0"/>
    </xf>
    <xf numFmtId="0" fontId="5" fillId="5" borderId="19" xfId="0" applyFont="1" applyFill="1" applyBorder="1" applyAlignment="1" applyProtection="1">
      <alignment horizontal="center" vertical="center"/>
      <protection locked="0"/>
    </xf>
    <xf numFmtId="0" fontId="28" fillId="5" borderId="50" xfId="0" applyFont="1" applyFill="1" applyBorder="1" applyAlignment="1" applyProtection="1">
      <alignment horizontal="left" vertical="center" wrapText="1"/>
      <protection locked="0"/>
    </xf>
    <xf numFmtId="0" fontId="28" fillId="5" borderId="50" xfId="0" applyFont="1" applyFill="1" applyBorder="1" applyAlignment="1" applyProtection="1">
      <alignment vertical="center" wrapText="1"/>
      <protection locked="0"/>
    </xf>
    <xf numFmtId="0" fontId="28" fillId="5" borderId="50" xfId="0" applyFont="1" applyFill="1" applyBorder="1" applyAlignment="1" applyProtection="1">
      <alignment horizontal="center" vertical="center" wrapText="1"/>
      <protection locked="0"/>
    </xf>
    <xf numFmtId="3" fontId="28" fillId="5" borderId="50" xfId="0" applyNumberFormat="1" applyFont="1" applyFill="1" applyBorder="1" applyAlignment="1" applyProtection="1">
      <alignment horizontal="center" vertical="center" wrapText="1"/>
      <protection locked="0"/>
    </xf>
    <xf numFmtId="49" fontId="28" fillId="5" borderId="50" xfId="0" applyNumberFormat="1" applyFont="1" applyFill="1" applyBorder="1" applyAlignment="1" applyProtection="1">
      <alignment horizontal="center" vertical="center" wrapText="1"/>
      <protection locked="0"/>
    </xf>
    <xf numFmtId="49" fontId="5" fillId="5" borderId="18" xfId="0" applyNumberFormat="1" applyFont="1" applyFill="1" applyBorder="1" applyAlignment="1" applyProtection="1">
      <alignment horizontal="center" vertical="center" wrapText="1"/>
      <protection locked="0"/>
    </xf>
    <xf numFmtId="0" fontId="30" fillId="5" borderId="23" xfId="0" applyFont="1" applyFill="1" applyBorder="1" applyAlignment="1" applyProtection="1">
      <alignment horizontal="center" vertical="center"/>
      <protection locked="0"/>
    </xf>
    <xf numFmtId="0" fontId="30" fillId="5" borderId="50" xfId="0" applyFont="1" applyFill="1" applyBorder="1" applyAlignment="1" applyProtection="1">
      <alignment horizontal="center" vertical="center"/>
      <protection locked="0"/>
    </xf>
    <xf numFmtId="3" fontId="30" fillId="5" borderId="23" xfId="0" applyNumberFormat="1" applyFont="1" applyFill="1" applyBorder="1" applyAlignment="1" applyProtection="1">
      <alignment horizontal="center" vertical="center"/>
      <protection locked="0"/>
    </xf>
    <xf numFmtId="3" fontId="28" fillId="5" borderId="23" xfId="0" applyNumberFormat="1" applyFont="1" applyFill="1" applyBorder="1" applyAlignment="1" applyProtection="1">
      <alignment horizontal="center" vertical="center"/>
      <protection locked="0"/>
    </xf>
    <xf numFmtId="17" fontId="30" fillId="5" borderId="23" xfId="0" applyNumberFormat="1" applyFont="1" applyFill="1" applyBorder="1" applyAlignment="1" applyProtection="1">
      <alignment horizontal="center" vertical="center"/>
      <protection locked="0"/>
    </xf>
    <xf numFmtId="0" fontId="30" fillId="5" borderId="23" xfId="0" applyFont="1" applyFill="1" applyBorder="1" applyAlignment="1" applyProtection="1">
      <alignment horizontal="center" vertical="center" wrapText="1"/>
      <protection locked="0"/>
    </xf>
    <xf numFmtId="3" fontId="0" fillId="5" borderId="52" xfId="0" applyNumberFormat="1" applyFill="1" applyBorder="1" applyAlignment="1" applyProtection="1">
      <alignment horizontal="center" vertical="center"/>
      <protection locked="0"/>
    </xf>
    <xf numFmtId="3" fontId="5" fillId="5" borderId="52" xfId="0" applyNumberFormat="1" applyFont="1" applyFill="1" applyBorder="1" applyAlignment="1" applyProtection="1">
      <alignment horizontal="center" vertical="center"/>
      <protection locked="0"/>
    </xf>
    <xf numFmtId="17" fontId="0" fillId="5" borderId="52" xfId="0" applyNumberFormat="1" applyFill="1" applyBorder="1" applyAlignment="1" applyProtection="1">
      <alignment horizontal="center" vertical="center"/>
      <protection locked="0"/>
    </xf>
    <xf numFmtId="0" fontId="0" fillId="5" borderId="52" xfId="0" applyFill="1" applyBorder="1" applyAlignment="1" applyProtection="1">
      <alignment horizontal="center" vertical="center" wrapText="1"/>
      <protection locked="0"/>
    </xf>
    <xf numFmtId="0" fontId="0" fillId="5" borderId="53" xfId="0" applyFill="1" applyBorder="1" applyAlignment="1" applyProtection="1">
      <alignment horizontal="center" vertical="center"/>
      <protection locked="0"/>
    </xf>
    <xf numFmtId="17" fontId="0" fillId="5" borderId="46" xfId="0" applyNumberFormat="1" applyFill="1" applyBorder="1" applyAlignment="1" applyProtection="1">
      <alignment horizontal="center" vertical="center"/>
      <protection locked="0"/>
    </xf>
    <xf numFmtId="3" fontId="0" fillId="5" borderId="18" xfId="0" applyNumberFormat="1" applyFill="1" applyBorder="1" applyAlignment="1" applyProtection="1">
      <alignment horizontal="center" vertical="center"/>
      <protection locked="0"/>
    </xf>
    <xf numFmtId="17" fontId="0" fillId="5" borderId="18" xfId="0" applyNumberFormat="1" applyFill="1" applyBorder="1" applyAlignment="1" applyProtection="1">
      <alignment horizontal="center" vertical="center"/>
      <protection locked="0"/>
    </xf>
    <xf numFmtId="3" fontId="0" fillId="5" borderId="0" xfId="0" applyNumberFormat="1" applyFill="1" applyProtection="1">
      <protection locked="0"/>
    </xf>
    <xf numFmtId="0" fontId="5" fillId="5" borderId="0" xfId="0" applyFont="1" applyFill="1" applyProtection="1">
      <protection locked="0"/>
    </xf>
    <xf numFmtId="0" fontId="19" fillId="5" borderId="0" xfId="0" applyFont="1" applyFill="1" applyProtection="1">
      <protection locked="0"/>
    </xf>
    <xf numFmtId="3" fontId="19" fillId="5" borderId="0" xfId="0" applyNumberFormat="1" applyFont="1" applyFill="1" applyProtection="1">
      <protection locked="0"/>
    </xf>
    <xf numFmtId="0" fontId="40" fillId="5" borderId="0" xfId="0" applyFont="1" applyFill="1" applyProtection="1">
      <protection locked="0"/>
    </xf>
    <xf numFmtId="0" fontId="20" fillId="5" borderId="0" xfId="0" applyFont="1" applyFill="1" applyProtection="1">
      <protection locked="0"/>
    </xf>
    <xf numFmtId="3" fontId="20" fillId="5" borderId="29" xfId="0" applyNumberFormat="1" applyFont="1" applyFill="1" applyBorder="1" applyAlignment="1" applyProtection="1">
      <alignment horizontal="center"/>
      <protection locked="0"/>
    </xf>
    <xf numFmtId="3" fontId="20" fillId="5" borderId="30" xfId="0" applyNumberFormat="1" applyFont="1" applyFill="1" applyBorder="1" applyAlignment="1" applyProtection="1">
      <alignment horizontal="center"/>
      <protection locked="0"/>
    </xf>
    <xf numFmtId="3" fontId="20" fillId="5" borderId="31" xfId="0" applyNumberFormat="1" applyFont="1" applyFill="1" applyBorder="1" applyAlignment="1" applyProtection="1">
      <alignment horizontal="center"/>
      <protection locked="0"/>
    </xf>
    <xf numFmtId="3" fontId="14" fillId="5" borderId="54" xfId="0" applyNumberFormat="1" applyFont="1" applyFill="1" applyBorder="1" applyAlignment="1">
      <alignment horizontal="center" vertical="center"/>
    </xf>
    <xf numFmtId="3" fontId="14" fillId="5" borderId="24" xfId="0" applyNumberFormat="1" applyFont="1" applyFill="1" applyBorder="1" applyAlignment="1">
      <alignment horizontal="center" vertical="center"/>
    </xf>
    <xf numFmtId="0" fontId="14" fillId="5" borderId="29" xfId="0" applyFont="1" applyFill="1" applyBorder="1" applyAlignment="1">
      <alignment horizontal="center" vertical="top" wrapText="1"/>
    </xf>
    <xf numFmtId="0" fontId="14" fillId="5" borderId="31" xfId="0" applyFont="1" applyFill="1" applyBorder="1" applyAlignment="1">
      <alignment horizontal="center" vertical="top" wrapText="1"/>
    </xf>
    <xf numFmtId="0" fontId="21" fillId="5" borderId="35" xfId="0" applyFont="1" applyFill="1" applyBorder="1" applyAlignment="1">
      <alignment horizontal="center" vertical="center" wrapText="1"/>
    </xf>
    <xf numFmtId="3" fontId="16" fillId="5" borderId="3" xfId="0" applyNumberFormat="1" applyFont="1" applyFill="1" applyBorder="1" applyAlignment="1">
      <alignment horizontal="center" vertical="center" wrapText="1"/>
    </xf>
    <xf numFmtId="3" fontId="16" fillId="5" borderId="28" xfId="0" applyNumberFormat="1" applyFont="1" applyFill="1" applyBorder="1" applyAlignment="1">
      <alignment horizontal="center" vertical="center" wrapText="1"/>
    </xf>
    <xf numFmtId="0" fontId="16" fillId="5" borderId="38" xfId="0" applyFont="1" applyFill="1" applyBorder="1" applyAlignment="1">
      <alignment horizontal="center" vertical="center" wrapText="1"/>
    </xf>
    <xf numFmtId="0" fontId="16" fillId="5" borderId="39" xfId="0" applyFont="1" applyFill="1" applyBorder="1" applyAlignment="1">
      <alignment horizontal="center" vertical="center" wrapText="1"/>
    </xf>
    <xf numFmtId="0" fontId="16" fillId="5" borderId="40" xfId="0" applyFont="1" applyFill="1" applyBorder="1" applyAlignment="1">
      <alignment horizontal="center" vertical="center" wrapText="1"/>
    </xf>
    <xf numFmtId="0" fontId="16" fillId="5" borderId="41" xfId="0" applyFont="1" applyFill="1" applyBorder="1" applyAlignment="1">
      <alignment horizontal="center" vertical="center" wrapText="1"/>
    </xf>
    <xf numFmtId="3" fontId="16" fillId="5" borderId="56" xfId="0" applyNumberFormat="1" applyFont="1" applyFill="1" applyBorder="1" applyAlignment="1">
      <alignment horizontal="center" vertical="center" wrapText="1"/>
    </xf>
    <xf numFmtId="3" fontId="16" fillId="5" borderId="41" xfId="0" applyNumberFormat="1" applyFont="1" applyFill="1" applyBorder="1" applyAlignment="1">
      <alignment horizontal="center" vertical="center" wrapText="1"/>
    </xf>
    <xf numFmtId="0" fontId="16" fillId="5" borderId="51" xfId="0" applyFont="1" applyFill="1" applyBorder="1" applyAlignment="1">
      <alignment horizontal="center" vertical="center" wrapText="1"/>
    </xf>
    <xf numFmtId="0" fontId="16" fillId="5" borderId="53" xfId="0" applyFont="1" applyFill="1" applyBorder="1" applyAlignment="1">
      <alignment horizontal="center" vertical="center" wrapText="1"/>
    </xf>
    <xf numFmtId="0" fontId="0" fillId="5" borderId="40" xfId="0" applyFill="1" applyBorder="1" applyAlignment="1" applyProtection="1">
      <alignment horizontal="center" vertical="center" wrapText="1"/>
      <protection locked="0"/>
    </xf>
    <xf numFmtId="0" fontId="0" fillId="5" borderId="51" xfId="0" applyFill="1" applyBorder="1" applyAlignment="1" applyProtection="1">
      <alignment horizontal="center" vertical="center"/>
      <protection locked="0"/>
    </xf>
    <xf numFmtId="0" fontId="30" fillId="5" borderId="33" xfId="0" applyFont="1" applyFill="1" applyBorder="1" applyAlignment="1" applyProtection="1">
      <alignment horizontal="center" vertical="center" wrapText="1"/>
      <protection locked="0"/>
    </xf>
    <xf numFmtId="0" fontId="28" fillId="5" borderId="33" xfId="0" applyFont="1" applyFill="1" applyBorder="1" applyAlignment="1" applyProtection="1">
      <alignment horizontal="center" vertical="center" wrapText="1"/>
      <protection locked="0"/>
    </xf>
    <xf numFmtId="0" fontId="28" fillId="5" borderId="33" xfId="0" applyFont="1" applyFill="1" applyBorder="1" applyAlignment="1" applyProtection="1">
      <alignment horizontal="left" vertical="center" wrapText="1"/>
      <protection locked="0"/>
    </xf>
    <xf numFmtId="3" fontId="28" fillId="5" borderId="33" xfId="0" applyNumberFormat="1" applyFont="1" applyFill="1" applyBorder="1" applyAlignment="1" applyProtection="1">
      <alignment horizontal="center" vertical="center" wrapText="1"/>
      <protection locked="0"/>
    </xf>
    <xf numFmtId="3" fontId="30" fillId="5" borderId="33" xfId="0" applyNumberFormat="1" applyFont="1" applyFill="1" applyBorder="1" applyAlignment="1" applyProtection="1">
      <alignment horizontal="center" vertical="center" wrapText="1"/>
      <protection locked="0"/>
    </xf>
    <xf numFmtId="49" fontId="28" fillId="5" borderId="33" xfId="0" applyNumberFormat="1" applyFont="1" applyFill="1" applyBorder="1" applyAlignment="1" applyProtection="1">
      <alignment horizontal="center" vertical="center"/>
      <protection locked="0"/>
    </xf>
    <xf numFmtId="0" fontId="30" fillId="5" borderId="23" xfId="0" applyFont="1" applyFill="1" applyBorder="1" applyProtection="1">
      <protection locked="0"/>
    </xf>
    <xf numFmtId="3" fontId="30" fillId="5" borderId="23" xfId="0" applyNumberFormat="1" applyFont="1" applyFill="1" applyBorder="1" applyProtection="1">
      <protection locked="0"/>
    </xf>
    <xf numFmtId="17" fontId="30" fillId="5" borderId="23" xfId="0" applyNumberFormat="1" applyFont="1" applyFill="1" applyBorder="1" applyProtection="1">
      <protection locked="0"/>
    </xf>
    <xf numFmtId="0" fontId="5" fillId="5" borderId="50" xfId="0" applyFont="1" applyFill="1" applyBorder="1" applyAlignment="1" applyProtection="1">
      <alignment wrapText="1"/>
      <protection locked="0"/>
    </xf>
    <xf numFmtId="0" fontId="5" fillId="5" borderId="18" xfId="0" applyFont="1" applyFill="1" applyBorder="1" applyAlignment="1" applyProtection="1">
      <alignment wrapText="1"/>
      <protection locked="0"/>
    </xf>
    <xf numFmtId="49" fontId="0" fillId="5" borderId="50" xfId="0" applyNumberFormat="1" applyFill="1" applyBorder="1" applyAlignment="1" applyProtection="1">
      <alignment horizontal="center" vertical="center"/>
      <protection locked="0"/>
    </xf>
    <xf numFmtId="0" fontId="30" fillId="5" borderId="18" xfId="0" applyFont="1" applyFill="1" applyBorder="1" applyAlignment="1" applyProtection="1">
      <alignment horizontal="center" vertical="center" wrapText="1"/>
      <protection locked="0"/>
    </xf>
    <xf numFmtId="0" fontId="30" fillId="5" borderId="18" xfId="0" applyFont="1" applyFill="1" applyBorder="1" applyAlignment="1" applyProtection="1">
      <alignment horizontal="center" vertical="center"/>
      <protection locked="0"/>
    </xf>
    <xf numFmtId="0" fontId="28" fillId="5" borderId="18" xfId="0" applyFont="1" applyFill="1" applyBorder="1" applyAlignment="1" applyProtection="1">
      <alignment horizontal="left" vertical="center" wrapText="1"/>
      <protection locked="0"/>
    </xf>
    <xf numFmtId="3" fontId="30" fillId="5" borderId="18" xfId="0" applyNumberFormat="1" applyFont="1" applyFill="1" applyBorder="1" applyAlignment="1" applyProtection="1">
      <alignment horizontal="center" vertical="center"/>
      <protection locked="0"/>
    </xf>
    <xf numFmtId="3" fontId="30" fillId="5" borderId="18" xfId="0" applyNumberFormat="1" applyFont="1" applyFill="1" applyBorder="1" applyAlignment="1" applyProtection="1">
      <alignment horizontal="center" vertical="center" wrapText="1"/>
      <protection locked="0"/>
    </xf>
    <xf numFmtId="49" fontId="30" fillId="5" borderId="18" xfId="0" applyNumberFormat="1" applyFont="1" applyFill="1" applyBorder="1" applyAlignment="1" applyProtection="1">
      <alignment horizontal="center" vertical="center"/>
      <protection locked="0"/>
    </xf>
    <xf numFmtId="0" fontId="30" fillId="5" borderId="27" xfId="0" applyFont="1" applyFill="1" applyBorder="1" applyAlignment="1" applyProtection="1">
      <alignment horizontal="left" vertical="center" wrapText="1"/>
      <protection locked="0"/>
    </xf>
    <xf numFmtId="49" fontId="30" fillId="5" borderId="27" xfId="0" applyNumberFormat="1" applyFont="1" applyFill="1" applyBorder="1" applyAlignment="1" applyProtection="1">
      <alignment horizontal="center" vertical="center"/>
      <protection locked="0"/>
    </xf>
    <xf numFmtId="0" fontId="28" fillId="5" borderId="27" xfId="0" applyFont="1" applyFill="1" applyBorder="1" applyAlignment="1" applyProtection="1">
      <alignment horizontal="left" vertical="center" wrapText="1"/>
      <protection locked="0"/>
    </xf>
    <xf numFmtId="3" fontId="28" fillId="5" borderId="27" xfId="0" applyNumberFormat="1" applyFont="1" applyFill="1" applyBorder="1" applyAlignment="1" applyProtection="1">
      <alignment horizontal="center" vertical="center" wrapText="1"/>
      <protection locked="0"/>
    </xf>
    <xf numFmtId="49" fontId="28" fillId="5" borderId="27" xfId="0" applyNumberFormat="1" applyFont="1" applyFill="1" applyBorder="1" applyAlignment="1" applyProtection="1">
      <alignment horizontal="center" vertical="center" wrapText="1"/>
      <protection locked="0"/>
    </xf>
    <xf numFmtId="0" fontId="28" fillId="5" borderId="46" xfId="0" applyFont="1" applyFill="1" applyBorder="1" applyAlignment="1" applyProtection="1">
      <alignment horizontal="left" vertical="center" wrapText="1"/>
      <protection locked="0"/>
    </xf>
    <xf numFmtId="3" fontId="28" fillId="5" borderId="46" xfId="0" applyNumberFormat="1" applyFont="1" applyFill="1" applyBorder="1" applyAlignment="1" applyProtection="1">
      <alignment horizontal="center" vertical="center" wrapText="1"/>
      <protection locked="0"/>
    </xf>
    <xf numFmtId="49" fontId="28" fillId="5" borderId="46" xfId="0" applyNumberFormat="1" applyFont="1" applyFill="1" applyBorder="1" applyAlignment="1" applyProtection="1">
      <alignment horizontal="center" vertical="center" wrapText="1"/>
      <protection locked="0"/>
    </xf>
    <xf numFmtId="0" fontId="28" fillId="5" borderId="18" xfId="0" applyFont="1" applyFill="1" applyBorder="1" applyAlignment="1" applyProtection="1">
      <alignment horizontal="center" vertical="center" wrapText="1"/>
      <protection locked="0"/>
    </xf>
    <xf numFmtId="3" fontId="28" fillId="5" borderId="18" xfId="0" applyNumberFormat="1" applyFont="1" applyFill="1" applyBorder="1" applyAlignment="1" applyProtection="1">
      <alignment horizontal="center" vertical="center" wrapText="1"/>
      <protection locked="0"/>
    </xf>
    <xf numFmtId="49" fontId="28" fillId="5" borderId="18" xfId="0" applyNumberFormat="1" applyFont="1" applyFill="1" applyBorder="1" applyAlignment="1" applyProtection="1">
      <alignment horizontal="center" vertical="center" wrapText="1"/>
      <protection locked="0"/>
    </xf>
    <xf numFmtId="0" fontId="28" fillId="5" borderId="23" xfId="0" applyFont="1" applyFill="1" applyBorder="1" applyAlignment="1" applyProtection="1">
      <alignment horizontal="left" vertical="center" wrapText="1"/>
      <protection locked="0"/>
    </xf>
    <xf numFmtId="3" fontId="28" fillId="5" borderId="23" xfId="0" applyNumberFormat="1" applyFont="1" applyFill="1" applyBorder="1" applyAlignment="1" applyProtection="1">
      <alignment horizontal="center" vertical="center" wrapText="1"/>
      <protection locked="0"/>
    </xf>
    <xf numFmtId="49" fontId="28" fillId="5" borderId="23" xfId="0" applyNumberFormat="1" applyFont="1" applyFill="1" applyBorder="1" applyAlignment="1" applyProtection="1">
      <alignment horizontal="center" vertical="center" wrapText="1"/>
      <protection locked="0"/>
    </xf>
    <xf numFmtId="49" fontId="28" fillId="5" borderId="18" xfId="0" applyNumberFormat="1" applyFont="1" applyFill="1" applyBorder="1" applyAlignment="1" applyProtection="1">
      <alignment horizontal="center" vertical="center"/>
      <protection locked="0"/>
    </xf>
    <xf numFmtId="0" fontId="2" fillId="5" borderId="0" xfId="0" applyFont="1" applyFill="1" applyProtection="1">
      <protection locked="0"/>
    </xf>
    <xf numFmtId="0" fontId="20" fillId="5" borderId="10" xfId="0" applyFont="1" applyFill="1" applyBorder="1" applyAlignment="1">
      <alignment horizontal="center"/>
    </xf>
    <xf numFmtId="0" fontId="20" fillId="5" borderId="11" xfId="0" applyFont="1" applyFill="1" applyBorder="1" applyAlignment="1">
      <alignment horizontal="center"/>
    </xf>
    <xf numFmtId="0" fontId="14" fillId="5" borderId="22" xfId="0" applyFont="1" applyFill="1" applyBorder="1" applyAlignment="1">
      <alignment horizontal="center" vertical="top" wrapText="1"/>
    </xf>
    <xf numFmtId="0" fontId="14" fillId="5" borderId="24" xfId="0" applyFont="1" applyFill="1" applyBorder="1" applyAlignment="1">
      <alignment horizontal="center" vertical="top" wrapText="1"/>
    </xf>
    <xf numFmtId="3" fontId="16" fillId="5" borderId="40" xfId="0" applyNumberFormat="1" applyFont="1" applyFill="1" applyBorder="1" applyAlignment="1">
      <alignment horizontal="center" vertical="center" wrapText="1"/>
    </xf>
    <xf numFmtId="0" fontId="16" fillId="5" borderId="26" xfId="0" applyFont="1" applyFill="1" applyBorder="1" applyAlignment="1">
      <alignment horizontal="center" vertical="center" wrapText="1"/>
    </xf>
    <xf numFmtId="0" fontId="16" fillId="5" borderId="28" xfId="0" applyFont="1" applyFill="1" applyBorder="1" applyAlignment="1">
      <alignment horizontal="center" vertical="center" wrapText="1"/>
    </xf>
    <xf numFmtId="3" fontId="16" fillId="5" borderId="51" xfId="0" applyNumberFormat="1" applyFont="1" applyFill="1" applyBorder="1" applyAlignment="1">
      <alignment horizontal="center" vertical="center" wrapText="1"/>
    </xf>
    <xf numFmtId="0" fontId="0" fillId="5" borderId="25" xfId="0" applyFill="1" applyBorder="1" applyAlignment="1" applyProtection="1">
      <alignment horizontal="center"/>
      <protection locked="0"/>
    </xf>
    <xf numFmtId="0" fontId="0" fillId="5" borderId="38" xfId="0" applyFill="1" applyBorder="1" applyProtection="1">
      <protection locked="0"/>
    </xf>
    <xf numFmtId="0" fontId="0" fillId="5" borderId="39" xfId="0" applyFill="1" applyBorder="1" applyProtection="1">
      <protection locked="0"/>
    </xf>
    <xf numFmtId="0" fontId="0" fillId="5" borderId="58" xfId="0" applyFill="1" applyBorder="1" applyProtection="1">
      <protection locked="0"/>
    </xf>
    <xf numFmtId="0" fontId="0" fillId="5" borderId="25" xfId="0" applyFill="1" applyBorder="1" applyProtection="1">
      <protection locked="0"/>
    </xf>
    <xf numFmtId="3" fontId="0" fillId="5" borderId="25" xfId="0" applyNumberFormat="1" applyFill="1" applyBorder="1" applyProtection="1">
      <protection locked="0"/>
    </xf>
    <xf numFmtId="3" fontId="0" fillId="5" borderId="37" xfId="0" applyNumberFormat="1" applyFill="1" applyBorder="1" applyProtection="1">
      <protection locked="0"/>
    </xf>
    <xf numFmtId="0" fontId="0" fillId="5" borderId="26" xfId="0" applyFill="1" applyBorder="1" applyProtection="1">
      <protection locked="0"/>
    </xf>
    <xf numFmtId="0" fontId="0" fillId="5" borderId="28" xfId="0" applyFill="1" applyBorder="1" applyProtection="1">
      <protection locked="0"/>
    </xf>
    <xf numFmtId="0" fontId="0" fillId="5" borderId="20" xfId="0" applyFill="1" applyBorder="1" applyAlignment="1" applyProtection="1">
      <alignment horizontal="center"/>
      <protection locked="0"/>
    </xf>
    <xf numFmtId="0" fontId="0" fillId="5" borderId="17" xfId="0" applyFill="1" applyBorder="1" applyProtection="1">
      <protection locked="0"/>
    </xf>
    <xf numFmtId="0" fontId="0" fillId="5" borderId="19" xfId="0" applyFill="1" applyBorder="1" applyProtection="1">
      <protection locked="0"/>
    </xf>
    <xf numFmtId="0" fontId="0" fillId="5" borderId="20" xfId="0" applyFill="1" applyBorder="1" applyProtection="1">
      <protection locked="0"/>
    </xf>
    <xf numFmtId="3" fontId="0" fillId="5" borderId="20" xfId="0" applyNumberFormat="1" applyFill="1" applyBorder="1" applyProtection="1">
      <protection locked="0"/>
    </xf>
    <xf numFmtId="3" fontId="0" fillId="5" borderId="42" xfId="0" applyNumberFormat="1" applyFill="1" applyBorder="1" applyProtection="1">
      <protection locked="0"/>
    </xf>
    <xf numFmtId="0" fontId="0" fillId="5" borderId="0" xfId="0" applyFill="1" applyAlignment="1" applyProtection="1">
      <alignment horizontal="center"/>
      <protection locked="0"/>
    </xf>
    <xf numFmtId="3" fontId="5" fillId="5" borderId="0" xfId="0" applyNumberFormat="1" applyFont="1" applyFill="1" applyProtection="1">
      <protection locked="0"/>
    </xf>
  </cellXfs>
  <cellStyles count="3">
    <cellStyle name="Hypertextový odkaz" xfId="2" builtinId="8"/>
    <cellStyle name="Normální" xfId="0" builtinId="0"/>
    <cellStyle name="Procenta" xfId="1"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0</xdr:colOff>
      <xdr:row>29</xdr:row>
      <xdr:rowOff>180976</xdr:rowOff>
    </xdr:from>
    <xdr:to>
      <xdr:col>16</xdr:col>
      <xdr:colOff>585258</xdr:colOff>
      <xdr:row>31</xdr:row>
      <xdr:rowOff>472660</xdr:rowOff>
    </xdr:to>
    <xdr:sp macro="" textlink="">
      <xdr:nvSpPr>
        <xdr:cNvPr id="2" name="TextovéPole 1">
          <a:extLst>
            <a:ext uri="{FF2B5EF4-FFF2-40B4-BE49-F238E27FC236}">
              <a16:creationId xmlns:a16="http://schemas.microsoft.com/office/drawing/2014/main" id="{00000000-0008-0000-0000-000002000000}"/>
            </a:ext>
          </a:extLst>
        </xdr:cNvPr>
        <xdr:cNvSpPr txBox="1"/>
      </xdr:nvSpPr>
      <xdr:spPr>
        <a:xfrm>
          <a:off x="0" y="5553076"/>
          <a:ext cx="11405658" cy="2139534"/>
        </a:xfrm>
        <a:prstGeom prst="rect">
          <a:avLst/>
        </a:prstGeom>
        <a:solidFill>
          <a:schemeClr val="bg2">
            <a:lumMod val="9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cs-CZ" sz="1100" b="1">
              <a:solidFill>
                <a:schemeClr val="dk1"/>
              </a:solidFill>
              <a:effectLst/>
              <a:latin typeface="+mn-lt"/>
              <a:ea typeface="+mn-ea"/>
              <a:cs typeface="+mn-cs"/>
            </a:rPr>
            <a:t>Ve výzvě IROP na základní školy </a:t>
          </a:r>
          <a:r>
            <a:rPr lang="cs-CZ" sz="1100">
              <a:solidFill>
                <a:schemeClr val="dk1"/>
              </a:solidFill>
              <a:effectLst/>
              <a:latin typeface="+mn-lt"/>
              <a:ea typeface="+mn-ea"/>
              <a:cs typeface="+mn-cs"/>
            </a:rPr>
            <a:t>bude muset být projekt zaměřen alespoň na jednu z následujících aktivit (typy projektu, které musí být zaškrtnuty v SR MAP):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a) odborné učebny s vazbou na podporovanou oblast;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b) konektivita;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c) budování zázemí družin a školních klubů;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d) v případě projektů CLLD rekonstrukce učeben neúplných škol. </a:t>
          </a:r>
        </a:p>
        <a:p>
          <a:pPr marL="0" marR="0" lvl="0" indent="0" defTabSz="914400" eaLnBrk="1" fontAlgn="auto" latinLnBrk="0" hangingPunct="1">
            <a:lnSpc>
              <a:spcPct val="100000"/>
            </a:lnSpc>
            <a:spcBef>
              <a:spcPts val="0"/>
            </a:spcBef>
            <a:spcAft>
              <a:spcPts val="0"/>
            </a:spcAft>
            <a:buClrTx/>
            <a:buSzTx/>
            <a:buFontTx/>
            <a:buNone/>
            <a:tabLst/>
            <a:defRPr/>
          </a:pPr>
          <a:endParaRPr lang="cs-CZ"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Ostatní typy projektů (zázemí pro školní poradenské pracoviště, vnitřní/venkovní zázemí pro komunitní aktivity vedoucí k sociální inkluzi) nebude možné podpořit jako samostatné projekty v IROP, ale aktivity mohou být součástí způsobilých výdajů, pokud budou v SR MAP zaškrtnuty. </a:t>
          </a:r>
        </a:p>
        <a:p>
          <a:pPr marL="0" marR="0" lvl="0" indent="0" defTabSz="914400" eaLnBrk="1" fontAlgn="auto" latinLnBrk="0" hangingPunct="1">
            <a:lnSpc>
              <a:spcPct val="100000"/>
            </a:lnSpc>
            <a:spcBef>
              <a:spcPts val="0"/>
            </a:spcBef>
            <a:spcAft>
              <a:spcPts val="0"/>
            </a:spcAft>
            <a:buClrTx/>
            <a:buSzTx/>
            <a:buFontTx/>
            <a:buNone/>
            <a:tabLst/>
            <a:defRPr/>
          </a:pPr>
          <a:endParaRPr lang="cs-CZ"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V IROP budou způsobilé i výdaje na zázemí pro pedagogické a nepedagogické pracovníky, tato aktivita se v SR MAP neuvádí, ale při odhadu kalkulací nákladů na projekt tento případný výdaj zohledněte.   </a:t>
          </a:r>
        </a:p>
        <a:p>
          <a:endParaRPr lang="cs-CZ"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mmr.cz/cs/microsites/uzemni-dimenze/map-kap/stratigicke_ramce_map%20.%20Na%20&#250;zem&#237;%20hlavn&#237;ho%20m&#283;sta%20Prahy%20je%20SR%20MAP%20uve&#345;ejn&#283;n%20na%20webov&#253;ch%20str&#225;nk&#225;ch%20m&#283;stsk&#233;%20&#269;&#225;sti,%20resp.%20spr&#225;vn&#237;ho%20obvodu%20ORP."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ist1">
    <pageSetUpPr fitToPage="1"/>
  </sheetPr>
  <dimension ref="A1:N45"/>
  <sheetViews>
    <sheetView showGridLines="0" zoomScale="90" zoomScaleNormal="90" workbookViewId="0">
      <selection activeCell="J8" sqref="J8"/>
    </sheetView>
  </sheetViews>
  <sheetFormatPr defaultRowHeight="14.4"/>
  <cols>
    <col min="1" max="1" width="14.44140625" customWidth="1"/>
    <col min="2" max="2" width="15.44140625" customWidth="1"/>
    <col min="3" max="3" width="13.33203125" customWidth="1"/>
    <col min="9" max="9" width="12.109375" customWidth="1"/>
    <col min="12" max="12" width="10.44140625" customWidth="1"/>
  </cols>
  <sheetData>
    <row r="1" spans="1:14" ht="21">
      <c r="A1" s="1" t="s">
        <v>0</v>
      </c>
    </row>
    <row r="2" spans="1:14">
      <c r="D2" s="2"/>
      <c r="E2" s="2"/>
      <c r="F2" s="2"/>
      <c r="G2" s="2"/>
      <c r="H2" s="2"/>
      <c r="I2" s="2"/>
      <c r="J2" s="2"/>
      <c r="K2" s="2"/>
      <c r="L2" s="2"/>
      <c r="M2" s="2"/>
      <c r="N2" s="2"/>
    </row>
    <row r="3" spans="1:14">
      <c r="A3" s="3" t="s">
        <v>1</v>
      </c>
      <c r="B3" s="4"/>
      <c r="C3" s="4"/>
      <c r="D3" s="5"/>
      <c r="E3" s="5"/>
      <c r="F3" s="5"/>
      <c r="G3" s="5"/>
      <c r="H3" s="5"/>
      <c r="I3" s="5"/>
      <c r="J3" s="2"/>
      <c r="K3" s="2"/>
      <c r="L3" s="2"/>
      <c r="M3" s="2"/>
      <c r="N3" s="2"/>
    </row>
    <row r="4" spans="1:14">
      <c r="A4" s="5" t="s">
        <v>2</v>
      </c>
      <c r="B4" s="4"/>
      <c r="C4" s="4"/>
      <c r="D4" s="5"/>
      <c r="E4" s="5"/>
      <c r="F4" s="5"/>
      <c r="G4" s="5"/>
      <c r="H4" s="5"/>
      <c r="I4" s="5"/>
      <c r="J4" s="2"/>
      <c r="K4" s="2"/>
      <c r="L4" s="2"/>
      <c r="M4" s="2"/>
      <c r="N4" s="2"/>
    </row>
    <row r="5" spans="1:14">
      <c r="D5" s="2"/>
      <c r="E5" s="2"/>
      <c r="F5" s="2"/>
      <c r="G5" s="2"/>
      <c r="H5" s="2"/>
      <c r="I5" s="2"/>
      <c r="J5" s="2"/>
      <c r="K5" s="2"/>
      <c r="L5" s="2"/>
      <c r="M5" s="2"/>
      <c r="N5" s="2"/>
    </row>
    <row r="6" spans="1:14">
      <c r="A6" s="6" t="s">
        <v>3</v>
      </c>
      <c r="B6" s="2"/>
      <c r="C6" s="2"/>
      <c r="D6" s="2"/>
      <c r="E6" s="2"/>
      <c r="F6" s="2"/>
      <c r="G6" s="2"/>
      <c r="H6" s="2"/>
      <c r="I6" s="2"/>
      <c r="J6" s="2"/>
      <c r="K6" s="2"/>
      <c r="L6" s="2"/>
      <c r="M6" s="2"/>
      <c r="N6" s="2"/>
    </row>
    <row r="7" spans="1:14">
      <c r="A7" s="2" t="s">
        <v>4</v>
      </c>
      <c r="B7" s="2"/>
      <c r="C7" s="2"/>
      <c r="D7" s="2"/>
      <c r="E7" s="2"/>
      <c r="F7" s="2"/>
      <c r="G7" s="2"/>
      <c r="H7" s="2"/>
      <c r="I7" s="2"/>
      <c r="J7" s="2"/>
      <c r="K7" s="2"/>
      <c r="L7" s="2"/>
      <c r="M7" s="2"/>
      <c r="N7" s="2"/>
    </row>
    <row r="8" spans="1:14">
      <c r="A8" s="2" t="s">
        <v>5</v>
      </c>
      <c r="B8" s="2"/>
      <c r="C8" s="2"/>
      <c r="D8" s="2"/>
      <c r="E8" s="2"/>
      <c r="F8" s="2"/>
      <c r="G8" s="2"/>
      <c r="H8" s="2"/>
      <c r="I8" s="2"/>
      <c r="J8" s="2"/>
      <c r="K8" s="2"/>
      <c r="L8" s="2"/>
      <c r="M8" s="2"/>
      <c r="N8" s="2"/>
    </row>
    <row r="9" spans="1:14">
      <c r="A9" s="7"/>
      <c r="D9" s="2"/>
      <c r="E9" s="2"/>
      <c r="F9" s="2"/>
      <c r="G9" s="2"/>
      <c r="H9" s="2"/>
      <c r="I9" s="2"/>
      <c r="J9" s="2"/>
      <c r="K9" s="2"/>
      <c r="L9" s="2"/>
      <c r="M9" s="2"/>
      <c r="N9" s="2"/>
    </row>
    <row r="10" spans="1:14">
      <c r="A10" s="8" t="s">
        <v>6</v>
      </c>
      <c r="B10" s="9" t="s">
        <v>7</v>
      </c>
      <c r="C10" s="10" t="s">
        <v>8</v>
      </c>
      <c r="D10" s="2"/>
      <c r="E10" s="2"/>
      <c r="F10" s="2"/>
      <c r="G10" s="2"/>
      <c r="H10" s="2"/>
      <c r="I10" s="2"/>
      <c r="J10" s="2"/>
      <c r="K10" s="2"/>
      <c r="L10" s="2"/>
      <c r="M10" s="2"/>
      <c r="N10" s="2"/>
    </row>
    <row r="11" spans="1:14">
      <c r="A11" s="11" t="s">
        <v>9</v>
      </c>
      <c r="B11" s="2" t="s">
        <v>10</v>
      </c>
      <c r="C11" s="23">
        <v>0.4</v>
      </c>
      <c r="D11" s="2"/>
      <c r="E11" s="2"/>
      <c r="F11" s="2"/>
      <c r="G11" s="2"/>
      <c r="H11" s="2"/>
      <c r="I11" s="2"/>
      <c r="J11" s="2"/>
      <c r="K11" s="2"/>
      <c r="L11" s="2"/>
      <c r="M11" s="2"/>
      <c r="N11" s="2"/>
    </row>
    <row r="12" spans="1:14">
      <c r="A12" s="12" t="s">
        <v>11</v>
      </c>
      <c r="B12" s="13" t="s">
        <v>12</v>
      </c>
      <c r="C12" s="24">
        <v>0.7</v>
      </c>
      <c r="D12" s="2"/>
      <c r="E12" s="2"/>
      <c r="F12" s="2"/>
      <c r="G12" s="2"/>
      <c r="H12" s="2"/>
      <c r="I12" s="2"/>
      <c r="J12" s="2"/>
      <c r="K12" s="2"/>
      <c r="L12" s="2"/>
      <c r="M12" s="2"/>
      <c r="N12" s="2"/>
    </row>
    <row r="13" spans="1:14">
      <c r="A13" s="12" t="s">
        <v>13</v>
      </c>
      <c r="B13" s="13" t="s">
        <v>12</v>
      </c>
      <c r="C13" s="24">
        <v>0.7</v>
      </c>
      <c r="D13" s="2"/>
      <c r="E13" s="2"/>
      <c r="F13" s="2"/>
      <c r="G13" s="2"/>
      <c r="H13" s="2"/>
      <c r="I13" s="2"/>
      <c r="J13" s="2"/>
      <c r="K13" s="2"/>
      <c r="L13" s="2"/>
      <c r="M13" s="2"/>
      <c r="N13" s="2"/>
    </row>
    <row r="14" spans="1:14">
      <c r="A14" s="12" t="s">
        <v>14</v>
      </c>
      <c r="B14" s="13" t="s">
        <v>12</v>
      </c>
      <c r="C14" s="24">
        <v>0.7</v>
      </c>
      <c r="D14" s="2"/>
      <c r="E14" s="2"/>
      <c r="F14" s="2"/>
      <c r="G14" s="2"/>
      <c r="H14" s="2"/>
      <c r="I14" s="2"/>
      <c r="J14" s="2"/>
      <c r="K14" s="2"/>
      <c r="L14" s="2"/>
      <c r="M14" s="2"/>
      <c r="N14" s="2"/>
    </row>
    <row r="15" spans="1:14">
      <c r="A15" s="12" t="s">
        <v>15</v>
      </c>
      <c r="B15" s="13" t="s">
        <v>12</v>
      </c>
      <c r="C15" s="24">
        <v>0.7</v>
      </c>
      <c r="D15" s="2"/>
      <c r="E15" s="2"/>
      <c r="F15" s="2"/>
      <c r="G15" s="2"/>
      <c r="H15" s="2"/>
      <c r="I15" s="2"/>
      <c r="J15" s="2"/>
      <c r="K15" s="2"/>
      <c r="L15" s="2"/>
      <c r="M15" s="2"/>
      <c r="N15" s="2"/>
    </row>
    <row r="16" spans="1:14">
      <c r="A16" s="12" t="s">
        <v>16</v>
      </c>
      <c r="B16" s="13" t="s">
        <v>12</v>
      </c>
      <c r="C16" s="24">
        <v>0.7</v>
      </c>
      <c r="D16" s="2"/>
      <c r="E16" s="2"/>
      <c r="F16" s="2"/>
      <c r="G16" s="2"/>
      <c r="H16" s="2"/>
      <c r="I16" s="2"/>
      <c r="J16" s="2"/>
      <c r="K16" s="2"/>
      <c r="L16" s="2"/>
      <c r="M16" s="2"/>
      <c r="N16" s="2"/>
    </row>
    <row r="17" spans="1:14">
      <c r="A17" s="14" t="s">
        <v>17</v>
      </c>
      <c r="B17" s="15" t="s">
        <v>18</v>
      </c>
      <c r="C17" s="25">
        <v>0.85</v>
      </c>
      <c r="D17" s="2"/>
      <c r="E17" s="2"/>
      <c r="F17" s="2"/>
      <c r="G17" s="2"/>
      <c r="H17" s="2"/>
      <c r="I17" s="2"/>
      <c r="J17" s="2"/>
      <c r="K17" s="2"/>
      <c r="L17" s="2"/>
      <c r="M17" s="2"/>
      <c r="N17" s="2"/>
    </row>
    <row r="18" spans="1:14">
      <c r="A18" s="14" t="s">
        <v>19</v>
      </c>
      <c r="B18" s="15" t="s">
        <v>18</v>
      </c>
      <c r="C18" s="25">
        <v>0.85</v>
      </c>
      <c r="D18" s="2"/>
      <c r="E18" s="2"/>
      <c r="F18" s="2"/>
      <c r="G18" s="2"/>
      <c r="H18" s="2"/>
      <c r="I18" s="2"/>
      <c r="J18" s="2"/>
      <c r="K18" s="2"/>
      <c r="L18" s="2"/>
      <c r="M18" s="2"/>
      <c r="N18" s="2"/>
    </row>
    <row r="19" spans="1:14">
      <c r="A19" s="14" t="s">
        <v>20</v>
      </c>
      <c r="B19" s="15" t="s">
        <v>18</v>
      </c>
      <c r="C19" s="25">
        <v>0.85</v>
      </c>
      <c r="D19" s="2"/>
      <c r="E19" s="2"/>
      <c r="F19" s="2"/>
      <c r="G19" s="2"/>
      <c r="H19" s="2"/>
      <c r="I19" s="2"/>
      <c r="J19" s="2"/>
      <c r="K19" s="2"/>
      <c r="L19" s="2"/>
      <c r="M19" s="2"/>
      <c r="N19" s="2"/>
    </row>
    <row r="20" spans="1:14">
      <c r="A20" s="14" t="s">
        <v>21</v>
      </c>
      <c r="B20" s="15" t="s">
        <v>18</v>
      </c>
      <c r="C20" s="25">
        <v>0.85</v>
      </c>
      <c r="D20" s="2"/>
      <c r="E20" s="2"/>
      <c r="F20" s="2"/>
      <c r="G20" s="2"/>
      <c r="H20" s="2"/>
      <c r="I20" s="2"/>
      <c r="J20" s="2"/>
      <c r="K20" s="2"/>
      <c r="L20" s="2"/>
      <c r="M20" s="2"/>
      <c r="N20" s="2"/>
    </row>
    <row r="21" spans="1:14">
      <c r="A21" s="14" t="s">
        <v>22</v>
      </c>
      <c r="B21" s="15" t="s">
        <v>18</v>
      </c>
      <c r="C21" s="25">
        <v>0.85</v>
      </c>
      <c r="D21" s="2"/>
      <c r="E21" s="2"/>
      <c r="F21" s="2"/>
      <c r="G21" s="2"/>
      <c r="H21" s="2"/>
      <c r="I21" s="2"/>
      <c r="J21" s="2"/>
      <c r="K21" s="2"/>
      <c r="L21" s="2"/>
      <c r="M21" s="2"/>
      <c r="N21" s="2"/>
    </row>
    <row r="22" spans="1:14">
      <c r="A22" s="14" t="s">
        <v>23</v>
      </c>
      <c r="B22" s="15" t="s">
        <v>18</v>
      </c>
      <c r="C22" s="25">
        <v>0.85</v>
      </c>
      <c r="D22" s="2"/>
      <c r="E22" s="2"/>
      <c r="F22" s="2"/>
      <c r="G22" s="2"/>
      <c r="H22" s="2"/>
      <c r="I22" s="2"/>
      <c r="J22" s="2"/>
      <c r="K22" s="2"/>
      <c r="L22" s="2"/>
      <c r="M22" s="2"/>
      <c r="N22" s="2"/>
    </row>
    <row r="23" spans="1:14">
      <c r="A23" s="14" t="s">
        <v>24</v>
      </c>
      <c r="B23" s="15" t="s">
        <v>18</v>
      </c>
      <c r="C23" s="25">
        <v>0.85</v>
      </c>
      <c r="D23" s="2"/>
      <c r="E23" s="2"/>
      <c r="F23" s="2"/>
      <c r="G23" s="2"/>
      <c r="H23" s="2"/>
      <c r="I23" s="2"/>
      <c r="J23" s="2"/>
      <c r="K23" s="2"/>
      <c r="L23" s="2"/>
      <c r="M23" s="2"/>
      <c r="N23" s="2"/>
    </row>
    <row r="24" spans="1:14">
      <c r="A24" s="16" t="s">
        <v>25</v>
      </c>
      <c r="B24" s="17" t="s">
        <v>18</v>
      </c>
      <c r="C24" s="26">
        <v>0.85</v>
      </c>
      <c r="D24" s="2"/>
      <c r="E24" s="2"/>
      <c r="F24" s="2"/>
      <c r="G24" s="2"/>
      <c r="H24" s="2"/>
      <c r="I24" s="2"/>
      <c r="J24" s="2"/>
      <c r="K24" s="2"/>
      <c r="L24" s="2"/>
      <c r="M24" s="2"/>
      <c r="N24" s="2"/>
    </row>
    <row r="25" spans="1:14">
      <c r="B25" s="2"/>
      <c r="C25" s="18"/>
      <c r="D25" s="2"/>
      <c r="E25" s="2"/>
      <c r="F25" s="2"/>
      <c r="G25" s="2"/>
      <c r="H25" s="2"/>
      <c r="I25" s="2"/>
      <c r="J25" s="2"/>
      <c r="K25" s="2"/>
      <c r="L25" s="2"/>
      <c r="M25" s="2"/>
      <c r="N25" s="2"/>
    </row>
    <row r="26" spans="1:14">
      <c r="A26" s="2"/>
    </row>
    <row r="27" spans="1:14">
      <c r="A27" s="6" t="s">
        <v>26</v>
      </c>
    </row>
    <row r="28" spans="1:14">
      <c r="A28" s="2" t="s">
        <v>27</v>
      </c>
    </row>
    <row r="29" spans="1:14">
      <c r="A29" s="2" t="s">
        <v>28</v>
      </c>
    </row>
    <row r="30" spans="1:14">
      <c r="A30" s="2"/>
    </row>
    <row r="31" spans="1:14" ht="138" customHeight="1">
      <c r="A31" s="2"/>
    </row>
    <row r="32" spans="1:14" ht="45" customHeight="1">
      <c r="A32" s="7"/>
    </row>
    <row r="33" spans="1:12">
      <c r="A33" s="7"/>
    </row>
    <row r="34" spans="1:12">
      <c r="A34" s="19" t="s">
        <v>29</v>
      </c>
      <c r="B34" s="4"/>
      <c r="C34" s="4"/>
      <c r="D34" s="4"/>
      <c r="E34" s="4"/>
      <c r="F34" s="4"/>
      <c r="G34" s="4"/>
      <c r="H34" s="4"/>
      <c r="I34" s="4"/>
      <c r="J34" s="4"/>
      <c r="K34" s="4"/>
      <c r="L34" s="4"/>
    </row>
    <row r="35" spans="1:12">
      <c r="A35" s="4" t="s">
        <v>30</v>
      </c>
      <c r="B35" s="4"/>
      <c r="C35" s="4"/>
      <c r="D35" s="4"/>
      <c r="E35" s="4"/>
      <c r="F35" s="4"/>
      <c r="G35" s="4"/>
      <c r="H35" s="4"/>
      <c r="I35" s="4"/>
      <c r="J35" s="4"/>
      <c r="K35" s="4"/>
      <c r="L35" s="4"/>
    </row>
    <row r="37" spans="1:12">
      <c r="A37" s="20" t="s">
        <v>31</v>
      </c>
    </row>
    <row r="38" spans="1:12">
      <c r="A38" t="s">
        <v>32</v>
      </c>
    </row>
    <row r="40" spans="1:12">
      <c r="A40" s="6" t="s">
        <v>33</v>
      </c>
    </row>
    <row r="41" spans="1:12">
      <c r="A41" s="2" t="s">
        <v>34</v>
      </c>
    </row>
    <row r="42" spans="1:12">
      <c r="A42" s="21" t="s">
        <v>35</v>
      </c>
    </row>
    <row r="43" spans="1:12">
      <c r="B43" s="7"/>
      <c r="C43" s="7"/>
      <c r="D43" s="7"/>
      <c r="E43" s="7"/>
      <c r="F43" s="7"/>
      <c r="G43" s="7"/>
    </row>
    <row r="44" spans="1:12">
      <c r="A44" s="22"/>
      <c r="B44" s="7"/>
      <c r="C44" s="7"/>
      <c r="D44" s="7"/>
      <c r="E44" s="7"/>
      <c r="F44" s="7"/>
      <c r="G44" s="7"/>
    </row>
    <row r="45" spans="1:12">
      <c r="B45" s="7"/>
      <c r="C45" s="7"/>
      <c r="D45" s="7"/>
      <c r="E45" s="7"/>
      <c r="F45" s="7"/>
      <c r="G45" s="7"/>
    </row>
  </sheetData>
  <hyperlinks>
    <hyperlink ref="A42" r:id="rId1" display="https://www.mmr.cz/cs/microsites/uzemni-dimenze/map-kap/stratigicke_ramce_map . Na území hlavního města Prahy je SR MAP uveřejněn na webových stránkách městské části, resp. správního obvodu ORP. " xr:uid="{00000000-0004-0000-0000-000000000000}"/>
  </hyperlinks>
  <pageMargins left="0.70866141732283472" right="0.70866141732283472" top="0.78740157480314965" bottom="0.78740157480314965" header="0.31496062992125984" footer="0.31496062992125984"/>
  <pageSetup paperSize="9" scale="60" fitToHeight="2" orientation="landscape"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ist2">
    <pageSetUpPr fitToPage="1"/>
  </sheetPr>
  <dimension ref="A1:S36"/>
  <sheetViews>
    <sheetView zoomScale="70" zoomScaleNormal="70" workbookViewId="0">
      <selection activeCell="B22" sqref="B22"/>
    </sheetView>
  </sheetViews>
  <sheetFormatPr defaultRowHeight="14.4"/>
  <cols>
    <col min="1" max="1" width="8.88671875" style="99"/>
    <col min="2" max="2" width="15.88671875" style="99" customWidth="1"/>
    <col min="3" max="3" width="13" style="99" customWidth="1"/>
    <col min="4" max="4" width="13.88671875" style="99" customWidth="1"/>
    <col min="5" max="5" width="14.6640625" style="99" customWidth="1"/>
    <col min="6" max="6" width="16.33203125" style="99" customWidth="1"/>
    <col min="7" max="7" width="14.33203125" style="99" customWidth="1"/>
    <col min="8" max="8" width="11.5546875" style="99" customWidth="1"/>
    <col min="9" max="9" width="12" style="99" customWidth="1"/>
    <col min="10" max="10" width="10.44140625" style="99" customWidth="1"/>
    <col min="11" max="11" width="48" style="99" customWidth="1"/>
    <col min="12" max="12" width="15" style="99" customWidth="1"/>
    <col min="13" max="13" width="14.5546875" style="99" customWidth="1"/>
    <col min="14" max="15" width="8.88671875" style="99"/>
    <col min="16" max="16" width="12.33203125" style="99" customWidth="1"/>
    <col min="17" max="17" width="12.5546875" style="99" customWidth="1"/>
    <col min="18" max="18" width="31.88671875" style="99" customWidth="1"/>
    <col min="19" max="19" width="13.109375" style="99" customWidth="1"/>
    <col min="20" max="16384" width="8.88671875" style="99"/>
  </cols>
  <sheetData>
    <row r="1" spans="1:19" ht="18.600000000000001" thickBot="1">
      <c r="A1" s="331" t="s">
        <v>36</v>
      </c>
      <c r="B1" s="332"/>
      <c r="C1" s="332"/>
      <c r="D1" s="332"/>
      <c r="E1" s="332"/>
      <c r="F1" s="332"/>
      <c r="G1" s="332"/>
      <c r="H1" s="332"/>
      <c r="I1" s="332"/>
      <c r="J1" s="332"/>
      <c r="K1" s="332"/>
      <c r="L1" s="332"/>
      <c r="M1" s="332"/>
      <c r="N1" s="332"/>
      <c r="O1" s="332"/>
      <c r="P1" s="332"/>
      <c r="Q1" s="332"/>
      <c r="R1" s="332"/>
      <c r="S1" s="333"/>
    </row>
    <row r="2" spans="1:19" ht="15">
      <c r="A2" s="288" t="s">
        <v>37</v>
      </c>
      <c r="B2" s="290" t="s">
        <v>38</v>
      </c>
      <c r="C2" s="291"/>
      <c r="D2" s="291"/>
      <c r="E2" s="291"/>
      <c r="F2" s="292"/>
      <c r="G2" s="288" t="s">
        <v>39</v>
      </c>
      <c r="H2" s="288" t="s">
        <v>40</v>
      </c>
      <c r="I2" s="334" t="s">
        <v>41</v>
      </c>
      <c r="J2" s="288" t="s">
        <v>42</v>
      </c>
      <c r="K2" s="288" t="s">
        <v>43</v>
      </c>
      <c r="L2" s="335" t="s">
        <v>44</v>
      </c>
      <c r="M2" s="336"/>
      <c r="N2" s="337" t="s">
        <v>45</v>
      </c>
      <c r="O2" s="338"/>
      <c r="P2" s="290" t="s">
        <v>46</v>
      </c>
      <c r="Q2" s="292"/>
      <c r="R2" s="337" t="s">
        <v>47</v>
      </c>
      <c r="S2" s="338"/>
    </row>
    <row r="3" spans="1:19" ht="98.4" thickBot="1">
      <c r="A3" s="289"/>
      <c r="B3" s="27" t="s">
        <v>48</v>
      </c>
      <c r="C3" s="28" t="s">
        <v>49</v>
      </c>
      <c r="D3" s="28" t="s">
        <v>50</v>
      </c>
      <c r="E3" s="28" t="s">
        <v>51</v>
      </c>
      <c r="F3" s="29" t="s">
        <v>52</v>
      </c>
      <c r="G3" s="289"/>
      <c r="H3" s="289"/>
      <c r="I3" s="339"/>
      <c r="J3" s="289"/>
      <c r="K3" s="289"/>
      <c r="L3" s="340" t="s">
        <v>53</v>
      </c>
      <c r="M3" s="341" t="s">
        <v>54</v>
      </c>
      <c r="N3" s="30" t="s">
        <v>55</v>
      </c>
      <c r="O3" s="342" t="s">
        <v>56</v>
      </c>
      <c r="P3" s="30" t="s">
        <v>57</v>
      </c>
      <c r="Q3" s="31" t="s">
        <v>58</v>
      </c>
      <c r="R3" s="343" t="s">
        <v>59</v>
      </c>
      <c r="S3" s="342" t="s">
        <v>60</v>
      </c>
    </row>
    <row r="4" spans="1:19" s="41" customFormat="1" ht="186.6" customHeight="1" thickBot="1">
      <c r="A4" s="42" t="s">
        <v>141</v>
      </c>
      <c r="B4" s="344" t="s">
        <v>129</v>
      </c>
      <c r="C4" s="344" t="s">
        <v>114</v>
      </c>
      <c r="D4" s="344">
        <v>70943842</v>
      </c>
      <c r="E4" s="344">
        <v>600062112</v>
      </c>
      <c r="F4" s="344">
        <v>600062112</v>
      </c>
      <c r="G4" s="344" t="s">
        <v>189</v>
      </c>
      <c r="H4" s="344" t="s">
        <v>11</v>
      </c>
      <c r="I4" s="344" t="s">
        <v>115</v>
      </c>
      <c r="J4" s="344" t="s">
        <v>115</v>
      </c>
      <c r="K4" s="345" t="s">
        <v>190</v>
      </c>
      <c r="L4" s="346">
        <v>39000000</v>
      </c>
      <c r="M4" s="346">
        <v>27300000</v>
      </c>
      <c r="N4" s="347" t="s">
        <v>145</v>
      </c>
      <c r="O4" s="347" t="s">
        <v>139</v>
      </c>
      <c r="P4" s="344" t="s">
        <v>122</v>
      </c>
      <c r="Q4" s="344" t="s">
        <v>122</v>
      </c>
      <c r="R4" s="344" t="s">
        <v>206</v>
      </c>
      <c r="S4" s="348" t="s">
        <v>133</v>
      </c>
    </row>
    <row r="5" spans="1:19" ht="117.6" customHeight="1">
      <c r="A5" s="42">
        <v>2</v>
      </c>
      <c r="B5" s="51" t="s">
        <v>167</v>
      </c>
      <c r="C5" s="51" t="s">
        <v>114</v>
      </c>
      <c r="D5" s="287">
        <v>70890889</v>
      </c>
      <c r="E5" s="287">
        <v>108053890</v>
      </c>
      <c r="F5" s="287">
        <v>600062171</v>
      </c>
      <c r="G5" s="287"/>
      <c r="H5" s="51" t="s">
        <v>11</v>
      </c>
      <c r="I5" s="51" t="s">
        <v>115</v>
      </c>
      <c r="J5" s="51" t="s">
        <v>115</v>
      </c>
      <c r="K5" s="51" t="s">
        <v>209</v>
      </c>
      <c r="L5" s="349">
        <v>20000000</v>
      </c>
      <c r="M5" s="350">
        <v>14000000</v>
      </c>
      <c r="N5" s="351" t="s">
        <v>210</v>
      </c>
      <c r="O5" s="351" t="s">
        <v>208</v>
      </c>
      <c r="P5" s="287"/>
      <c r="Q5" s="287" t="s">
        <v>122</v>
      </c>
      <c r="R5" s="51" t="s">
        <v>211</v>
      </c>
      <c r="S5" s="352" t="s">
        <v>118</v>
      </c>
    </row>
    <row r="6" spans="1:19" s="181" customFormat="1" ht="101.4" thickBot="1">
      <c r="A6" s="71" t="s">
        <v>218</v>
      </c>
      <c r="B6" s="72" t="s">
        <v>202</v>
      </c>
      <c r="C6" s="72" t="s">
        <v>121</v>
      </c>
      <c r="D6" s="73">
        <v>70943125</v>
      </c>
      <c r="E6" s="353">
        <v>108053849</v>
      </c>
      <c r="F6" s="353">
        <v>600062121</v>
      </c>
      <c r="G6" s="72" t="s">
        <v>214</v>
      </c>
      <c r="H6" s="73" t="s">
        <v>11</v>
      </c>
      <c r="I6" s="73" t="s">
        <v>115</v>
      </c>
      <c r="J6" s="73" t="s">
        <v>115</v>
      </c>
      <c r="K6" s="72" t="s">
        <v>215</v>
      </c>
      <c r="L6" s="74">
        <v>4200000</v>
      </c>
      <c r="M6" s="74">
        <v>2940000</v>
      </c>
      <c r="N6" s="39" t="s">
        <v>216</v>
      </c>
      <c r="O6" s="39" t="s">
        <v>138</v>
      </c>
      <c r="P6" s="73"/>
      <c r="Q6" s="73"/>
      <c r="R6" s="72" t="s">
        <v>217</v>
      </c>
      <c r="S6" s="354" t="s">
        <v>133</v>
      </c>
    </row>
    <row r="7" spans="1:19" ht="72">
      <c r="A7" s="108" t="s">
        <v>310</v>
      </c>
      <c r="B7" s="109" t="s">
        <v>311</v>
      </c>
      <c r="C7" s="109" t="s">
        <v>277</v>
      </c>
      <c r="D7" s="110">
        <v>75000989</v>
      </c>
      <c r="E7" s="110">
        <v>108053920</v>
      </c>
      <c r="F7" s="110">
        <v>650038835</v>
      </c>
      <c r="G7" s="355" t="s">
        <v>312</v>
      </c>
      <c r="H7" s="356" t="s">
        <v>11</v>
      </c>
      <c r="I7" s="357" t="s">
        <v>115</v>
      </c>
      <c r="J7" s="357" t="s">
        <v>279</v>
      </c>
      <c r="K7" s="356" t="s">
        <v>313</v>
      </c>
      <c r="L7" s="358">
        <v>1000000</v>
      </c>
      <c r="M7" s="358">
        <v>700000</v>
      </c>
      <c r="N7" s="359" t="s">
        <v>286</v>
      </c>
      <c r="O7" s="359" t="s">
        <v>216</v>
      </c>
      <c r="P7" s="356"/>
      <c r="Q7" s="356"/>
      <c r="R7" s="357" t="s">
        <v>314</v>
      </c>
      <c r="S7" s="113" t="s">
        <v>133</v>
      </c>
    </row>
    <row r="8" spans="1:19" ht="43.2">
      <c r="A8" s="38" t="s">
        <v>315</v>
      </c>
      <c r="B8" s="114" t="s">
        <v>311</v>
      </c>
      <c r="C8" s="114" t="s">
        <v>277</v>
      </c>
      <c r="D8" s="33">
        <v>75000989</v>
      </c>
      <c r="E8" s="33">
        <v>108053920</v>
      </c>
      <c r="F8" s="33">
        <v>650038835</v>
      </c>
      <c r="G8" s="65" t="s">
        <v>316</v>
      </c>
      <c r="H8" s="114" t="s">
        <v>11</v>
      </c>
      <c r="I8" s="33" t="s">
        <v>115</v>
      </c>
      <c r="J8" s="33" t="s">
        <v>279</v>
      </c>
      <c r="K8" s="114" t="s">
        <v>317</v>
      </c>
      <c r="L8" s="90">
        <v>500000</v>
      </c>
      <c r="M8" s="90">
        <v>350000</v>
      </c>
      <c r="N8" s="182" t="s">
        <v>286</v>
      </c>
      <c r="O8" s="182" t="s">
        <v>210</v>
      </c>
      <c r="P8" s="114"/>
      <c r="Q8" s="114"/>
      <c r="R8" s="33" t="s">
        <v>288</v>
      </c>
      <c r="S8" s="188" t="s">
        <v>133</v>
      </c>
    </row>
    <row r="9" spans="1:19" ht="57.6">
      <c r="A9" s="38" t="s">
        <v>318</v>
      </c>
      <c r="B9" s="114" t="s">
        <v>311</v>
      </c>
      <c r="C9" s="114" t="s">
        <v>277</v>
      </c>
      <c r="D9" s="33">
        <v>75000989</v>
      </c>
      <c r="E9" s="33">
        <v>108053920</v>
      </c>
      <c r="F9" s="33">
        <v>650038835</v>
      </c>
      <c r="G9" s="65" t="s">
        <v>319</v>
      </c>
      <c r="H9" s="114" t="s">
        <v>11</v>
      </c>
      <c r="I9" s="33" t="s">
        <v>115</v>
      </c>
      <c r="J9" s="33" t="s">
        <v>279</v>
      </c>
      <c r="K9" s="114" t="s">
        <v>320</v>
      </c>
      <c r="L9" s="90">
        <v>1600000</v>
      </c>
      <c r="M9" s="90">
        <v>1120000</v>
      </c>
      <c r="N9" s="182" t="s">
        <v>286</v>
      </c>
      <c r="O9" s="182" t="s">
        <v>216</v>
      </c>
      <c r="P9" s="114"/>
      <c r="Q9" s="114"/>
      <c r="R9" s="33" t="s">
        <v>288</v>
      </c>
      <c r="S9" s="188" t="s">
        <v>133</v>
      </c>
    </row>
    <row r="10" spans="1:19" ht="43.2">
      <c r="A10" s="38" t="s">
        <v>321</v>
      </c>
      <c r="B10" s="114" t="s">
        <v>311</v>
      </c>
      <c r="C10" s="114" t="s">
        <v>277</v>
      </c>
      <c r="D10" s="33">
        <v>75000989</v>
      </c>
      <c r="E10" s="33">
        <v>108053920</v>
      </c>
      <c r="F10" s="33">
        <v>650038835</v>
      </c>
      <c r="G10" s="65" t="s">
        <v>322</v>
      </c>
      <c r="H10" s="114" t="s">
        <v>11</v>
      </c>
      <c r="I10" s="33" t="s">
        <v>115</v>
      </c>
      <c r="J10" s="33" t="s">
        <v>279</v>
      </c>
      <c r="K10" s="114" t="s">
        <v>323</v>
      </c>
      <c r="L10" s="90">
        <v>1000000</v>
      </c>
      <c r="M10" s="90">
        <v>700000</v>
      </c>
      <c r="N10" s="182" t="s">
        <v>216</v>
      </c>
      <c r="O10" s="182" t="s">
        <v>210</v>
      </c>
      <c r="P10" s="114"/>
      <c r="Q10" s="114"/>
      <c r="R10" s="33" t="s">
        <v>324</v>
      </c>
      <c r="S10" s="33" t="s">
        <v>133</v>
      </c>
    </row>
    <row r="11" spans="1:19" ht="43.2">
      <c r="A11" s="38" t="s">
        <v>325</v>
      </c>
      <c r="B11" s="114" t="s">
        <v>311</v>
      </c>
      <c r="C11" s="114" t="s">
        <v>277</v>
      </c>
      <c r="D11" s="33">
        <v>75000989</v>
      </c>
      <c r="E11" s="33">
        <v>108053920</v>
      </c>
      <c r="F11" s="33">
        <v>650038835</v>
      </c>
      <c r="G11" s="65" t="s">
        <v>326</v>
      </c>
      <c r="H11" s="114" t="s">
        <v>11</v>
      </c>
      <c r="I11" s="33" t="s">
        <v>115</v>
      </c>
      <c r="J11" s="33" t="s">
        <v>279</v>
      </c>
      <c r="K11" s="114" t="s">
        <v>327</v>
      </c>
      <c r="L11" s="90">
        <v>1500000</v>
      </c>
      <c r="M11" s="90">
        <v>1050000</v>
      </c>
      <c r="N11" s="182" t="s">
        <v>216</v>
      </c>
      <c r="O11" s="182" t="s">
        <v>210</v>
      </c>
      <c r="P11" s="114"/>
      <c r="Q11" s="114"/>
      <c r="R11" s="33" t="s">
        <v>324</v>
      </c>
      <c r="S11" s="33" t="s">
        <v>133</v>
      </c>
    </row>
    <row r="12" spans="1:19" ht="43.2">
      <c r="A12" s="62" t="s">
        <v>328</v>
      </c>
      <c r="B12" s="189" t="s">
        <v>311</v>
      </c>
      <c r="C12" s="189" t="s">
        <v>277</v>
      </c>
      <c r="D12" s="76">
        <v>75000989</v>
      </c>
      <c r="E12" s="76">
        <v>108053920</v>
      </c>
      <c r="F12" s="76">
        <v>650038835</v>
      </c>
      <c r="G12" s="83" t="s">
        <v>329</v>
      </c>
      <c r="H12" s="189" t="s">
        <v>11</v>
      </c>
      <c r="I12" s="76" t="s">
        <v>115</v>
      </c>
      <c r="J12" s="76" t="s">
        <v>279</v>
      </c>
      <c r="K12" s="189" t="s">
        <v>330</v>
      </c>
      <c r="L12" s="120">
        <v>1000000</v>
      </c>
      <c r="M12" s="120">
        <v>700000</v>
      </c>
      <c r="N12" s="121" t="s">
        <v>216</v>
      </c>
      <c r="O12" s="121" t="s">
        <v>210</v>
      </c>
      <c r="P12" s="189"/>
      <c r="Q12" s="189"/>
      <c r="R12" s="76" t="s">
        <v>324</v>
      </c>
      <c r="S12" s="76" t="s">
        <v>133</v>
      </c>
    </row>
    <row r="13" spans="1:19" s="181" customFormat="1" ht="43.8" thickBot="1">
      <c r="A13" s="48" t="s">
        <v>331</v>
      </c>
      <c r="B13" s="216" t="s">
        <v>311</v>
      </c>
      <c r="C13" s="216" t="s">
        <v>277</v>
      </c>
      <c r="D13" s="72">
        <v>75000989</v>
      </c>
      <c r="E13" s="72">
        <v>108053920</v>
      </c>
      <c r="F13" s="72">
        <v>650038835</v>
      </c>
      <c r="G13" s="82" t="s">
        <v>332</v>
      </c>
      <c r="H13" s="216" t="s">
        <v>11</v>
      </c>
      <c r="I13" s="72" t="s">
        <v>115</v>
      </c>
      <c r="J13" s="72" t="s">
        <v>279</v>
      </c>
      <c r="K13" s="216" t="s">
        <v>333</v>
      </c>
      <c r="L13" s="105">
        <v>1000000</v>
      </c>
      <c r="M13" s="105">
        <v>700000</v>
      </c>
      <c r="N13" s="360" t="s">
        <v>216</v>
      </c>
      <c r="O13" s="360" t="s">
        <v>210</v>
      </c>
      <c r="P13" s="216"/>
      <c r="Q13" s="216"/>
      <c r="R13" s="72" t="s">
        <v>324</v>
      </c>
      <c r="S13" s="72" t="s">
        <v>133</v>
      </c>
    </row>
    <row r="14" spans="1:19" ht="117.6" customHeight="1">
      <c r="A14" s="165">
        <v>13</v>
      </c>
      <c r="B14" s="165" t="s">
        <v>479</v>
      </c>
      <c r="C14" s="165" t="s">
        <v>480</v>
      </c>
      <c r="D14" s="165">
        <v>71005994</v>
      </c>
      <c r="E14" s="165">
        <v>108053296</v>
      </c>
      <c r="F14" s="165">
        <v>600062236</v>
      </c>
      <c r="G14" s="361" t="s">
        <v>481</v>
      </c>
      <c r="H14" s="362" t="s">
        <v>11</v>
      </c>
      <c r="I14" s="362" t="s">
        <v>115</v>
      </c>
      <c r="J14" s="362" t="s">
        <v>482</v>
      </c>
      <c r="K14" s="361" t="s">
        <v>483</v>
      </c>
      <c r="L14" s="363">
        <v>42117251</v>
      </c>
      <c r="M14" s="364">
        <v>29482076</v>
      </c>
      <c r="N14" s="365">
        <v>44682</v>
      </c>
      <c r="O14" s="365">
        <v>45505</v>
      </c>
      <c r="P14" s="361" t="s">
        <v>122</v>
      </c>
      <c r="Q14" s="361"/>
      <c r="R14" s="366" t="s">
        <v>459</v>
      </c>
      <c r="S14" s="44" t="s">
        <v>160</v>
      </c>
    </row>
    <row r="15" spans="1:19" ht="117.6" customHeight="1">
      <c r="A15" s="284">
        <v>14</v>
      </c>
      <c r="B15" s="165" t="s">
        <v>479</v>
      </c>
      <c r="C15" s="165" t="s">
        <v>480</v>
      </c>
      <c r="D15" s="165">
        <v>71005994</v>
      </c>
      <c r="E15" s="165">
        <v>108053296</v>
      </c>
      <c r="F15" s="165">
        <v>600062236</v>
      </c>
      <c r="G15" s="37" t="s">
        <v>496</v>
      </c>
      <c r="H15" s="165" t="s">
        <v>11</v>
      </c>
      <c r="I15" s="165" t="s">
        <v>115</v>
      </c>
      <c r="J15" s="165" t="s">
        <v>482</v>
      </c>
      <c r="K15" s="125" t="s">
        <v>497</v>
      </c>
      <c r="L15" s="367">
        <v>1000000</v>
      </c>
      <c r="M15" s="368">
        <v>700000</v>
      </c>
      <c r="N15" s="369" t="s">
        <v>498</v>
      </c>
      <c r="O15" s="369" t="s">
        <v>499</v>
      </c>
      <c r="P15" s="280"/>
      <c r="Q15" s="280"/>
      <c r="R15" s="370" t="s">
        <v>500</v>
      </c>
      <c r="S15" s="371" t="s">
        <v>133</v>
      </c>
    </row>
    <row r="16" spans="1:19" ht="117.6" customHeight="1">
      <c r="A16" s="285">
        <v>15</v>
      </c>
      <c r="B16" s="280" t="s">
        <v>479</v>
      </c>
      <c r="C16" s="280" t="s">
        <v>480</v>
      </c>
      <c r="D16" s="280">
        <v>71005994</v>
      </c>
      <c r="E16" s="165">
        <v>108053296</v>
      </c>
      <c r="F16" s="165">
        <v>600062236</v>
      </c>
      <c r="G16" s="370" t="s">
        <v>501</v>
      </c>
      <c r="H16" s="280" t="s">
        <v>11</v>
      </c>
      <c r="I16" s="280" t="s">
        <v>115</v>
      </c>
      <c r="J16" s="280" t="s">
        <v>482</v>
      </c>
      <c r="K16" s="61" t="s">
        <v>497</v>
      </c>
      <c r="L16" s="133">
        <v>1000000</v>
      </c>
      <c r="M16" s="78">
        <v>700000</v>
      </c>
      <c r="N16" s="372" t="s">
        <v>498</v>
      </c>
      <c r="O16" s="372" t="s">
        <v>499</v>
      </c>
      <c r="P16" s="62"/>
      <c r="Q16" s="62"/>
      <c r="R16" s="61" t="s">
        <v>500</v>
      </c>
      <c r="S16" s="62" t="s">
        <v>133</v>
      </c>
    </row>
    <row r="17" spans="1:19" s="181" customFormat="1" ht="117.6" customHeight="1" thickBot="1">
      <c r="A17" s="71">
        <v>16</v>
      </c>
      <c r="B17" s="48" t="s">
        <v>479</v>
      </c>
      <c r="C17" s="48" t="s">
        <v>480</v>
      </c>
      <c r="D17" s="48">
        <v>71005994</v>
      </c>
      <c r="E17" s="48">
        <v>108053296</v>
      </c>
      <c r="F17" s="48">
        <v>600062236</v>
      </c>
      <c r="G17" s="47" t="s">
        <v>502</v>
      </c>
      <c r="H17" s="48" t="s">
        <v>11</v>
      </c>
      <c r="I17" s="48" t="s">
        <v>115</v>
      </c>
      <c r="J17" s="48" t="s">
        <v>482</v>
      </c>
      <c r="K17" s="47" t="s">
        <v>503</v>
      </c>
      <c r="L17" s="373">
        <v>1200000</v>
      </c>
      <c r="M17" s="74">
        <f>L17*70%</f>
        <v>840000</v>
      </c>
      <c r="N17" s="374" t="s">
        <v>498</v>
      </c>
      <c r="O17" s="374" t="s">
        <v>499</v>
      </c>
      <c r="P17" s="48"/>
      <c r="Q17" s="48"/>
      <c r="R17" s="47" t="s">
        <v>500</v>
      </c>
      <c r="S17" s="48" t="s">
        <v>133</v>
      </c>
    </row>
    <row r="18" spans="1:19" ht="29.4" thickBot="1">
      <c r="A18" s="215">
        <v>17</v>
      </c>
      <c r="B18" s="277" t="s">
        <v>484</v>
      </c>
      <c r="C18" s="278" t="s">
        <v>485</v>
      </c>
      <c r="D18" s="279">
        <v>70997667</v>
      </c>
      <c r="E18" s="279">
        <v>108053300</v>
      </c>
      <c r="F18" s="279">
        <v>600061647</v>
      </c>
      <c r="G18" s="277" t="s">
        <v>486</v>
      </c>
      <c r="H18" s="280" t="s">
        <v>11</v>
      </c>
      <c r="I18" s="280" t="s">
        <v>115</v>
      </c>
      <c r="J18" s="279" t="s">
        <v>487</v>
      </c>
      <c r="K18" s="277" t="s">
        <v>488</v>
      </c>
      <c r="L18" s="281">
        <v>1200000</v>
      </c>
      <c r="M18" s="281">
        <v>840000</v>
      </c>
      <c r="N18" s="282">
        <v>45352</v>
      </c>
      <c r="O18" s="282">
        <v>46357</v>
      </c>
      <c r="P18" s="278"/>
      <c r="Q18" s="278"/>
      <c r="R18" s="279" t="s">
        <v>314</v>
      </c>
      <c r="S18" s="283" t="s">
        <v>118</v>
      </c>
    </row>
    <row r="19" spans="1:19" ht="28.8">
      <c r="A19" s="84">
        <v>18</v>
      </c>
      <c r="B19" s="85" t="s">
        <v>435</v>
      </c>
      <c r="C19" s="85" t="s">
        <v>436</v>
      </c>
      <c r="D19" s="85">
        <v>71005153</v>
      </c>
      <c r="E19" s="85">
        <v>108053253</v>
      </c>
      <c r="F19" s="85">
        <v>650051548</v>
      </c>
      <c r="G19" s="85" t="s">
        <v>489</v>
      </c>
      <c r="H19" s="85" t="s">
        <v>11</v>
      </c>
      <c r="I19" s="85" t="s">
        <v>115</v>
      </c>
      <c r="J19" s="85" t="s">
        <v>438</v>
      </c>
      <c r="K19" s="86" t="s">
        <v>490</v>
      </c>
      <c r="L19" s="52">
        <v>2500000</v>
      </c>
      <c r="M19" s="52">
        <f>L19/100*70</f>
        <v>1750000</v>
      </c>
      <c r="N19" s="210" t="s">
        <v>246</v>
      </c>
      <c r="O19" s="210" t="s">
        <v>491</v>
      </c>
      <c r="P19" s="85"/>
      <c r="Q19" s="85" t="s">
        <v>122</v>
      </c>
      <c r="R19" s="85" t="s">
        <v>492</v>
      </c>
      <c r="S19" s="211" t="s">
        <v>118</v>
      </c>
    </row>
    <row r="20" spans="1:19" ht="58.2" thickBot="1">
      <c r="A20" s="71">
        <v>19</v>
      </c>
      <c r="B20" s="47" t="s">
        <v>435</v>
      </c>
      <c r="C20" s="47" t="s">
        <v>436</v>
      </c>
      <c r="D20" s="47">
        <v>71005153</v>
      </c>
      <c r="E20" s="47">
        <v>108053253</v>
      </c>
      <c r="F20" s="47">
        <v>650051548</v>
      </c>
      <c r="G20" s="47" t="s">
        <v>493</v>
      </c>
      <c r="H20" s="47" t="s">
        <v>11</v>
      </c>
      <c r="I20" s="47" t="s">
        <v>494</v>
      </c>
      <c r="J20" s="47" t="s">
        <v>438</v>
      </c>
      <c r="K20" s="212" t="s">
        <v>495</v>
      </c>
      <c r="L20" s="54">
        <v>1000000</v>
      </c>
      <c r="M20" s="54">
        <f>L20/100*70</f>
        <v>700000</v>
      </c>
      <c r="N20" s="213" t="s">
        <v>246</v>
      </c>
      <c r="O20" s="213" t="s">
        <v>491</v>
      </c>
      <c r="P20" s="47" t="s">
        <v>122</v>
      </c>
      <c r="Q20" s="47"/>
      <c r="R20" s="47" t="s">
        <v>288</v>
      </c>
      <c r="S20" s="214" t="s">
        <v>118</v>
      </c>
    </row>
    <row r="21" spans="1:19">
      <c r="A21" s="41"/>
      <c r="B21" s="41"/>
      <c r="C21" s="41"/>
      <c r="D21" s="41"/>
      <c r="E21" s="41"/>
      <c r="F21" s="41"/>
      <c r="G21" s="41"/>
      <c r="H21" s="41"/>
      <c r="I21" s="41"/>
      <c r="J21" s="41"/>
      <c r="K21" s="41"/>
      <c r="L21" s="375"/>
      <c r="M21" s="375"/>
      <c r="N21" s="41"/>
      <c r="O21" s="41"/>
      <c r="P21" s="41"/>
      <c r="Q21" s="41"/>
      <c r="R21" s="41"/>
      <c r="S21" s="41"/>
    </row>
    <row r="22" spans="1:19">
      <c r="A22" s="376"/>
      <c r="B22" s="376"/>
      <c r="C22" s="376"/>
      <c r="D22" s="377"/>
      <c r="E22" s="377"/>
      <c r="F22" s="377"/>
      <c r="G22" s="377"/>
      <c r="H22" s="377"/>
      <c r="I22" s="377"/>
      <c r="J22" s="377"/>
      <c r="K22" s="377"/>
      <c r="L22" s="378"/>
      <c r="M22" s="378"/>
      <c r="N22" s="377"/>
      <c r="O22" s="377"/>
      <c r="P22" s="377"/>
      <c r="Q22" s="377"/>
      <c r="R22" s="377"/>
      <c r="S22" s="377"/>
    </row>
    <row r="23" spans="1:19">
      <c r="A23" s="376"/>
      <c r="B23" s="41"/>
      <c r="C23" s="41"/>
      <c r="D23" s="41"/>
      <c r="E23" s="41"/>
      <c r="F23" s="41"/>
      <c r="G23" s="41"/>
      <c r="H23" s="41"/>
      <c r="I23" s="41"/>
      <c r="J23" s="41"/>
      <c r="K23" s="41"/>
      <c r="L23" s="375"/>
      <c r="M23" s="375"/>
      <c r="N23" s="41"/>
      <c r="O23" s="41"/>
      <c r="P23" s="41"/>
      <c r="Q23" s="41"/>
      <c r="R23" s="41"/>
      <c r="S23" s="41"/>
    </row>
    <row r="25" spans="1:19" hidden="1"/>
    <row r="26" spans="1:19" ht="21">
      <c r="A26" s="379" t="s">
        <v>514</v>
      </c>
      <c r="B26" s="41"/>
      <c r="C26" s="41"/>
      <c r="D26" s="41"/>
      <c r="E26" s="41"/>
      <c r="F26" s="41"/>
      <c r="G26" s="41"/>
      <c r="H26" s="41"/>
      <c r="I26" s="41"/>
      <c r="J26" s="41"/>
      <c r="K26" s="41"/>
      <c r="L26" s="375"/>
      <c r="M26" s="375"/>
      <c r="N26" s="41"/>
      <c r="O26" s="41"/>
      <c r="P26" s="41"/>
      <c r="Q26" s="41"/>
      <c r="R26" s="41"/>
      <c r="S26" s="41"/>
    </row>
    <row r="27" spans="1:19" ht="18">
      <c r="A27" s="380"/>
      <c r="B27" s="41"/>
      <c r="C27" s="41"/>
      <c r="D27" s="41"/>
      <c r="E27" s="41"/>
      <c r="F27" s="41"/>
      <c r="G27" s="41"/>
      <c r="H27" s="41"/>
      <c r="I27" s="41"/>
      <c r="J27" s="41"/>
      <c r="K27" s="41"/>
      <c r="L27" s="375"/>
      <c r="M27" s="375"/>
      <c r="N27" s="41"/>
      <c r="O27" s="41"/>
      <c r="P27" s="41"/>
      <c r="Q27" s="41"/>
      <c r="R27" s="41"/>
      <c r="S27" s="41"/>
    </row>
    <row r="28" spans="1:19">
      <c r="A28" s="41" t="s">
        <v>62</v>
      </c>
      <c r="B28" s="41"/>
      <c r="C28" s="41"/>
      <c r="D28" s="41"/>
      <c r="E28" s="41"/>
      <c r="F28" s="41"/>
      <c r="G28" s="41"/>
      <c r="H28" s="41"/>
      <c r="I28" s="41"/>
      <c r="J28" s="41"/>
      <c r="K28" s="41"/>
      <c r="L28" s="375"/>
      <c r="M28" s="375"/>
      <c r="N28" s="41"/>
      <c r="O28" s="41"/>
      <c r="P28" s="41"/>
      <c r="Q28" s="41"/>
      <c r="R28" s="41"/>
      <c r="S28" s="41"/>
    </row>
    <row r="29" spans="1:19">
      <c r="A29" s="41" t="s">
        <v>63</v>
      </c>
      <c r="B29" s="41"/>
      <c r="C29" s="41"/>
      <c r="D29" s="41"/>
      <c r="E29" s="41"/>
      <c r="F29" s="41"/>
      <c r="G29" s="41"/>
      <c r="H29" s="41"/>
      <c r="I29" s="41"/>
      <c r="J29" s="41"/>
      <c r="K29" s="41"/>
      <c r="L29" s="375"/>
      <c r="M29" s="375"/>
      <c r="N29" s="41"/>
      <c r="O29" s="41"/>
      <c r="P29" s="41"/>
      <c r="Q29" s="41"/>
      <c r="R29" s="41"/>
      <c r="S29" s="41"/>
    </row>
    <row r="30" spans="1:19">
      <c r="A30" s="41" t="s">
        <v>64</v>
      </c>
      <c r="B30" s="41"/>
      <c r="C30" s="41"/>
      <c r="D30" s="41"/>
      <c r="E30" s="41"/>
      <c r="F30" s="41"/>
      <c r="G30" s="41"/>
      <c r="H30" s="41"/>
      <c r="I30" s="41"/>
      <c r="J30" s="41"/>
      <c r="K30" s="41"/>
      <c r="L30" s="375"/>
      <c r="M30" s="375"/>
      <c r="N30" s="41"/>
      <c r="O30" s="41"/>
      <c r="P30" s="41"/>
      <c r="Q30" s="41"/>
      <c r="R30" s="41"/>
      <c r="S30" s="41"/>
    </row>
    <row r="31" spans="1:19">
      <c r="A31" s="41"/>
      <c r="B31" s="41"/>
      <c r="C31" s="41"/>
      <c r="D31" s="41"/>
      <c r="E31" s="41"/>
      <c r="F31" s="41"/>
      <c r="G31" s="41"/>
      <c r="H31" s="41"/>
      <c r="I31" s="41"/>
      <c r="J31" s="41"/>
      <c r="K31" s="41"/>
      <c r="L31" s="375"/>
      <c r="M31" s="375"/>
      <c r="N31" s="41"/>
      <c r="O31" s="41"/>
      <c r="P31" s="41"/>
      <c r="Q31" s="41"/>
      <c r="R31" s="41"/>
      <c r="S31" s="41"/>
    </row>
    <row r="32" spans="1:19">
      <c r="A32" s="41" t="s">
        <v>65</v>
      </c>
      <c r="B32" s="41"/>
      <c r="C32" s="41"/>
      <c r="D32" s="41"/>
      <c r="E32" s="41"/>
      <c r="F32" s="41"/>
      <c r="G32" s="41"/>
      <c r="H32" s="41"/>
      <c r="I32" s="41"/>
      <c r="J32" s="41"/>
      <c r="K32" s="41"/>
      <c r="L32" s="375"/>
      <c r="M32" s="375"/>
      <c r="N32" s="41"/>
      <c r="O32" s="41"/>
      <c r="P32" s="41"/>
      <c r="Q32" s="41"/>
      <c r="R32" s="41"/>
      <c r="S32" s="41"/>
    </row>
    <row r="33" spans="1:19">
      <c r="A33" s="41"/>
      <c r="B33" s="41"/>
      <c r="C33" s="41"/>
      <c r="D33" s="41"/>
      <c r="E33" s="41"/>
      <c r="F33" s="41"/>
      <c r="G33" s="41"/>
      <c r="H33" s="41"/>
      <c r="I33" s="41"/>
      <c r="J33" s="41"/>
      <c r="K33" s="41"/>
      <c r="L33" s="375"/>
      <c r="M33" s="375"/>
      <c r="N33" s="41"/>
      <c r="O33" s="41"/>
      <c r="P33" s="41"/>
      <c r="Q33" s="41"/>
      <c r="R33" s="41"/>
      <c r="S33" s="41"/>
    </row>
    <row r="34" spans="1:19">
      <c r="A34" s="376" t="s">
        <v>66</v>
      </c>
      <c r="B34" s="376"/>
      <c r="C34" s="376"/>
      <c r="D34" s="377"/>
      <c r="E34" s="377"/>
      <c r="F34" s="377"/>
      <c r="G34" s="377"/>
      <c r="H34" s="377"/>
      <c r="I34" s="377"/>
      <c r="J34" s="377"/>
      <c r="K34" s="377"/>
      <c r="L34" s="378"/>
      <c r="M34" s="378"/>
      <c r="N34" s="377"/>
      <c r="O34" s="377"/>
      <c r="P34" s="377"/>
      <c r="Q34" s="377"/>
      <c r="R34" s="377"/>
      <c r="S34" s="377"/>
    </row>
    <row r="35" spans="1:19">
      <c r="A35" s="41"/>
      <c r="B35" s="41"/>
      <c r="C35" s="41"/>
      <c r="D35" s="41"/>
      <c r="E35" s="41"/>
      <c r="F35" s="41"/>
      <c r="G35" s="41"/>
      <c r="H35" s="41"/>
      <c r="I35" s="41"/>
      <c r="J35" s="41"/>
      <c r="K35" s="41"/>
      <c r="L35" s="375"/>
      <c r="M35" s="375"/>
      <c r="N35" s="41"/>
      <c r="O35" s="41"/>
      <c r="P35" s="41"/>
      <c r="Q35" s="41"/>
      <c r="R35" s="41"/>
      <c r="S35" s="41"/>
    </row>
    <row r="36" spans="1:19">
      <c r="A36" s="376" t="s">
        <v>67</v>
      </c>
      <c r="B36" s="376"/>
      <c r="C36" s="376"/>
      <c r="D36" s="41"/>
      <c r="E36" s="41"/>
      <c r="F36" s="41"/>
      <c r="G36" s="41"/>
      <c r="H36" s="41"/>
      <c r="I36" s="41"/>
      <c r="J36" s="41"/>
      <c r="K36" s="41"/>
      <c r="L36" s="375"/>
      <c r="M36" s="375"/>
      <c r="N36" s="41"/>
      <c r="O36" s="41"/>
      <c r="P36" s="41"/>
      <c r="Q36" s="41"/>
      <c r="R36" s="41"/>
      <c r="S36" s="41"/>
    </row>
  </sheetData>
  <mergeCells count="12">
    <mergeCell ref="P2:Q2"/>
    <mergeCell ref="R2:S2"/>
    <mergeCell ref="A1:S1"/>
    <mergeCell ref="A2:A3"/>
    <mergeCell ref="B2:F2"/>
    <mergeCell ref="G2:G3"/>
    <mergeCell ref="H2:H3"/>
    <mergeCell ref="I2:I3"/>
    <mergeCell ref="J2:J3"/>
    <mergeCell ref="K2:K3"/>
    <mergeCell ref="L2:M2"/>
    <mergeCell ref="N2:O2"/>
  </mergeCells>
  <pageMargins left="0.70866141732283472" right="0.70866141732283472" top="0.78740157480314965" bottom="0.78740157480314965" header="0.31496062992125984" footer="0.31496062992125984"/>
  <pageSetup paperSize="9" scale="44" fitToHeight="3"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List3"/>
  <dimension ref="A1:BN127"/>
  <sheetViews>
    <sheetView tabSelected="1" zoomScale="70" zoomScaleNormal="70" workbookViewId="0">
      <selection activeCell="B3" sqref="B3:B4"/>
    </sheetView>
  </sheetViews>
  <sheetFormatPr defaultRowHeight="14.4"/>
  <cols>
    <col min="1" max="1" width="8.88671875" style="99"/>
    <col min="2" max="2" width="42.109375" style="99" customWidth="1"/>
    <col min="3" max="3" width="21.5546875" style="99" customWidth="1"/>
    <col min="4" max="4" width="16" style="99" customWidth="1"/>
    <col min="5" max="5" width="16.33203125" style="99" customWidth="1"/>
    <col min="6" max="6" width="17.6640625" style="99" customWidth="1"/>
    <col min="7" max="7" width="26.33203125" style="99" customWidth="1"/>
    <col min="8" max="8" width="13.6640625" style="99" customWidth="1"/>
    <col min="9" max="9" width="13.109375" style="99" customWidth="1"/>
    <col min="10" max="10" width="12.6640625" style="99" customWidth="1"/>
    <col min="11" max="11" width="68.5546875" style="99" customWidth="1"/>
    <col min="12" max="12" width="15" style="99" customWidth="1"/>
    <col min="13" max="13" width="16" style="99" customWidth="1"/>
    <col min="14" max="14" width="11.44140625" style="99" customWidth="1"/>
    <col min="15" max="15" width="10.6640625" style="99" customWidth="1"/>
    <col min="16" max="16" width="11" style="99" customWidth="1"/>
    <col min="17" max="17" width="10.33203125" style="99" customWidth="1"/>
    <col min="18" max="18" width="11.44140625" style="99" customWidth="1"/>
    <col min="19" max="19" width="12.109375" style="99" customWidth="1"/>
    <col min="20" max="20" width="13.5546875" style="99" customWidth="1"/>
    <col min="21" max="21" width="13.33203125" style="99" customWidth="1"/>
    <col min="22" max="22" width="11.88671875" style="99" customWidth="1"/>
    <col min="23" max="23" width="12.109375" style="99" customWidth="1"/>
    <col min="24" max="24" width="17.44140625" style="99" customWidth="1"/>
    <col min="25" max="25" width="25.88671875" style="99" customWidth="1"/>
    <col min="26" max="26" width="11.88671875" style="99" customWidth="1"/>
    <col min="27" max="16384" width="8.88671875" style="99"/>
  </cols>
  <sheetData>
    <row r="1" spans="1:26" ht="18.600000000000001" thickBot="1">
      <c r="A1" s="381" t="s">
        <v>68</v>
      </c>
      <c r="B1" s="382"/>
      <c r="C1" s="382"/>
      <c r="D1" s="382"/>
      <c r="E1" s="382"/>
      <c r="F1" s="382"/>
      <c r="G1" s="382"/>
      <c r="H1" s="382"/>
      <c r="I1" s="382"/>
      <c r="J1" s="382"/>
      <c r="K1" s="382"/>
      <c r="L1" s="382"/>
      <c r="M1" s="382"/>
      <c r="N1" s="382"/>
      <c r="O1" s="382"/>
      <c r="P1" s="382"/>
      <c r="Q1" s="382"/>
      <c r="R1" s="382"/>
      <c r="S1" s="382"/>
      <c r="T1" s="382"/>
      <c r="U1" s="382"/>
      <c r="V1" s="382"/>
      <c r="W1" s="382"/>
      <c r="X1" s="382"/>
      <c r="Y1" s="382"/>
      <c r="Z1" s="383"/>
    </row>
    <row r="2" spans="1:26" ht="26.25" customHeight="1" thickBot="1">
      <c r="A2" s="304" t="s">
        <v>37</v>
      </c>
      <c r="B2" s="307" t="s">
        <v>38</v>
      </c>
      <c r="C2" s="308"/>
      <c r="D2" s="308"/>
      <c r="E2" s="308"/>
      <c r="F2" s="309"/>
      <c r="G2" s="310" t="s">
        <v>39</v>
      </c>
      <c r="H2" s="313" t="s">
        <v>69</v>
      </c>
      <c r="I2" s="325" t="s">
        <v>41</v>
      </c>
      <c r="J2" s="313" t="s">
        <v>42</v>
      </c>
      <c r="K2" s="295" t="s">
        <v>43</v>
      </c>
      <c r="L2" s="384" t="s">
        <v>70</v>
      </c>
      <c r="M2" s="385"/>
      <c r="N2" s="386" t="s">
        <v>45</v>
      </c>
      <c r="O2" s="387"/>
      <c r="P2" s="307" t="s">
        <v>71</v>
      </c>
      <c r="Q2" s="308"/>
      <c r="R2" s="308"/>
      <c r="S2" s="308"/>
      <c r="T2" s="308"/>
      <c r="U2" s="308"/>
      <c r="V2" s="308"/>
      <c r="W2" s="388"/>
      <c r="X2" s="388"/>
      <c r="Y2" s="337" t="s">
        <v>47</v>
      </c>
      <c r="Z2" s="338"/>
    </row>
    <row r="3" spans="1:26">
      <c r="A3" s="305"/>
      <c r="B3" s="310" t="s">
        <v>48</v>
      </c>
      <c r="C3" s="318" t="s">
        <v>49</v>
      </c>
      <c r="D3" s="318" t="s">
        <v>50</v>
      </c>
      <c r="E3" s="318" t="s">
        <v>51</v>
      </c>
      <c r="F3" s="300" t="s">
        <v>52</v>
      </c>
      <c r="G3" s="311"/>
      <c r="H3" s="314"/>
      <c r="I3" s="326"/>
      <c r="J3" s="314"/>
      <c r="K3" s="316"/>
      <c r="L3" s="389" t="s">
        <v>53</v>
      </c>
      <c r="M3" s="390" t="s">
        <v>72</v>
      </c>
      <c r="N3" s="391" t="s">
        <v>55</v>
      </c>
      <c r="O3" s="392" t="s">
        <v>56</v>
      </c>
      <c r="P3" s="293" t="s">
        <v>73</v>
      </c>
      <c r="Q3" s="294"/>
      <c r="R3" s="294"/>
      <c r="S3" s="295"/>
      <c r="T3" s="296" t="s">
        <v>74</v>
      </c>
      <c r="U3" s="298" t="s">
        <v>75</v>
      </c>
      <c r="V3" s="298" t="s">
        <v>76</v>
      </c>
      <c r="W3" s="296" t="s">
        <v>77</v>
      </c>
      <c r="X3" s="302" t="s">
        <v>78</v>
      </c>
      <c r="Y3" s="393" t="s">
        <v>59</v>
      </c>
      <c r="Z3" s="394" t="s">
        <v>60</v>
      </c>
    </row>
    <row r="4" spans="1:26" ht="78" customHeight="1" thickBot="1">
      <c r="A4" s="306"/>
      <c r="B4" s="312"/>
      <c r="C4" s="319"/>
      <c r="D4" s="319"/>
      <c r="E4" s="319"/>
      <c r="F4" s="301"/>
      <c r="G4" s="312"/>
      <c r="H4" s="315"/>
      <c r="I4" s="326"/>
      <c r="J4" s="315"/>
      <c r="K4" s="317"/>
      <c r="L4" s="395"/>
      <c r="M4" s="396"/>
      <c r="N4" s="393"/>
      <c r="O4" s="394"/>
      <c r="P4" s="100" t="s">
        <v>79</v>
      </c>
      <c r="Q4" s="101" t="s">
        <v>80</v>
      </c>
      <c r="R4" s="101" t="s">
        <v>81</v>
      </c>
      <c r="S4" s="103" t="s">
        <v>82</v>
      </c>
      <c r="T4" s="297"/>
      <c r="U4" s="299"/>
      <c r="V4" s="299"/>
      <c r="W4" s="297"/>
      <c r="X4" s="303"/>
      <c r="Y4" s="397"/>
      <c r="Z4" s="398"/>
    </row>
    <row r="5" spans="1:26" s="41" customFormat="1" ht="118.5" customHeight="1">
      <c r="A5" s="84">
        <v>1</v>
      </c>
      <c r="B5" s="85" t="s">
        <v>167</v>
      </c>
      <c r="C5" s="85" t="s">
        <v>114</v>
      </c>
      <c r="D5" s="44">
        <v>70890889</v>
      </c>
      <c r="E5" s="135">
        <v>108053890</v>
      </c>
      <c r="F5" s="44">
        <v>600062171</v>
      </c>
      <c r="G5" s="130" t="s">
        <v>142</v>
      </c>
      <c r="H5" s="44" t="s">
        <v>11</v>
      </c>
      <c r="I5" s="44" t="s">
        <v>115</v>
      </c>
      <c r="J5" s="44" t="s">
        <v>115</v>
      </c>
      <c r="K5" s="59" t="s">
        <v>143</v>
      </c>
      <c r="L5" s="60">
        <v>15000000</v>
      </c>
      <c r="M5" s="52">
        <v>10500000</v>
      </c>
      <c r="N5" s="36" t="s">
        <v>194</v>
      </c>
      <c r="O5" s="36" t="s">
        <v>208</v>
      </c>
      <c r="P5" s="44"/>
      <c r="Q5" s="136" t="s">
        <v>116</v>
      </c>
      <c r="R5" s="44" t="s">
        <v>116</v>
      </c>
      <c r="S5" s="44" t="s">
        <v>116</v>
      </c>
      <c r="T5" s="44"/>
      <c r="U5" s="44"/>
      <c r="V5" s="44"/>
      <c r="W5" s="44" t="s">
        <v>116</v>
      </c>
      <c r="X5" s="44"/>
      <c r="Y5" s="85" t="s">
        <v>117</v>
      </c>
      <c r="Z5" s="88" t="s">
        <v>207</v>
      </c>
    </row>
    <row r="6" spans="1:26" s="41" customFormat="1" ht="84.75" customHeight="1">
      <c r="A6" s="43">
        <v>2</v>
      </c>
      <c r="B6" s="37" t="s">
        <v>167</v>
      </c>
      <c r="C6" s="37" t="s">
        <v>114</v>
      </c>
      <c r="D6" s="38">
        <v>70890889</v>
      </c>
      <c r="E6" s="38">
        <v>108053890</v>
      </c>
      <c r="F6" s="38">
        <v>600062171</v>
      </c>
      <c r="G6" s="37" t="s">
        <v>177</v>
      </c>
      <c r="H6" s="38" t="s">
        <v>11</v>
      </c>
      <c r="I6" s="38" t="s">
        <v>115</v>
      </c>
      <c r="J6" s="38" t="s">
        <v>115</v>
      </c>
      <c r="K6" s="57" t="s">
        <v>119</v>
      </c>
      <c r="L6" s="58">
        <v>25000000</v>
      </c>
      <c r="M6" s="45">
        <v>17500000</v>
      </c>
      <c r="N6" s="32" t="s">
        <v>194</v>
      </c>
      <c r="O6" s="32" t="s">
        <v>208</v>
      </c>
      <c r="P6" s="38"/>
      <c r="Q6" s="38"/>
      <c r="R6" s="38"/>
      <c r="S6" s="38"/>
      <c r="T6" s="38"/>
      <c r="U6" s="38"/>
      <c r="V6" s="38" t="s">
        <v>116</v>
      </c>
      <c r="W6" s="38" t="s">
        <v>116</v>
      </c>
      <c r="X6" s="38"/>
      <c r="Y6" s="37" t="s">
        <v>178</v>
      </c>
      <c r="Z6" s="46" t="s">
        <v>160</v>
      </c>
    </row>
    <row r="7" spans="1:26" s="41" customFormat="1" ht="131.25" customHeight="1">
      <c r="A7" s="43">
        <v>3</v>
      </c>
      <c r="B7" s="37" t="s">
        <v>195</v>
      </c>
      <c r="C7" s="37" t="s">
        <v>114</v>
      </c>
      <c r="D7" s="38">
        <v>70890889</v>
      </c>
      <c r="E7" s="38">
        <v>108053890</v>
      </c>
      <c r="F7" s="38">
        <v>600062171</v>
      </c>
      <c r="G7" s="37" t="s">
        <v>196</v>
      </c>
      <c r="H7" s="38" t="s">
        <v>11</v>
      </c>
      <c r="I7" s="38" t="s">
        <v>115</v>
      </c>
      <c r="J7" s="38" t="s">
        <v>115</v>
      </c>
      <c r="K7" s="57" t="s">
        <v>197</v>
      </c>
      <c r="L7" s="58">
        <v>50000000</v>
      </c>
      <c r="M7" s="45">
        <v>35000000</v>
      </c>
      <c r="N7" s="32" t="s">
        <v>194</v>
      </c>
      <c r="O7" s="32" t="s">
        <v>208</v>
      </c>
      <c r="P7" s="38"/>
      <c r="Q7" s="38"/>
      <c r="R7" s="38"/>
      <c r="S7" s="38"/>
      <c r="T7" s="38"/>
      <c r="U7" s="38"/>
      <c r="V7" s="38" t="s">
        <v>122</v>
      </c>
      <c r="W7" s="38" t="s">
        <v>122</v>
      </c>
      <c r="X7" s="38"/>
      <c r="Y7" s="37" t="s">
        <v>198</v>
      </c>
      <c r="Z7" s="46" t="s">
        <v>118</v>
      </c>
    </row>
    <row r="8" spans="1:26" s="41" customFormat="1" ht="154.5" customHeight="1">
      <c r="A8" s="43">
        <v>4</v>
      </c>
      <c r="B8" s="37" t="s">
        <v>167</v>
      </c>
      <c r="C8" s="37" t="s">
        <v>114</v>
      </c>
      <c r="D8" s="38">
        <v>70890889</v>
      </c>
      <c r="E8" s="131">
        <v>108053890</v>
      </c>
      <c r="F8" s="38">
        <v>600062171</v>
      </c>
      <c r="G8" s="37" t="s">
        <v>168</v>
      </c>
      <c r="H8" s="38" t="s">
        <v>11</v>
      </c>
      <c r="I8" s="38" t="s">
        <v>115</v>
      </c>
      <c r="J8" s="38" t="s">
        <v>115</v>
      </c>
      <c r="K8" s="57" t="s">
        <v>169</v>
      </c>
      <c r="L8" s="58">
        <v>5416065.9900000002</v>
      </c>
      <c r="M8" s="45">
        <v>3791246.193</v>
      </c>
      <c r="N8" s="50" t="s">
        <v>170</v>
      </c>
      <c r="O8" s="50" t="s">
        <v>171</v>
      </c>
      <c r="P8" s="38" t="s">
        <v>116</v>
      </c>
      <c r="Q8" s="38"/>
      <c r="R8" s="38"/>
      <c r="S8" s="38" t="s">
        <v>116</v>
      </c>
      <c r="T8" s="38"/>
      <c r="U8" s="38"/>
      <c r="V8" s="38"/>
      <c r="W8" s="38"/>
      <c r="X8" s="38"/>
      <c r="Y8" s="37" t="s">
        <v>172</v>
      </c>
      <c r="Z8" s="46" t="s">
        <v>160</v>
      </c>
    </row>
    <row r="9" spans="1:26" s="41" customFormat="1" ht="129.6" customHeight="1" thickBot="1">
      <c r="A9" s="75">
        <v>5</v>
      </c>
      <c r="B9" s="61" t="s">
        <v>193</v>
      </c>
      <c r="C9" s="61" t="s">
        <v>114</v>
      </c>
      <c r="D9" s="62">
        <v>70890889</v>
      </c>
      <c r="E9" s="62">
        <v>108053890</v>
      </c>
      <c r="F9" s="62">
        <v>600062171</v>
      </c>
      <c r="G9" s="61" t="s">
        <v>173</v>
      </c>
      <c r="H9" s="62" t="s">
        <v>11</v>
      </c>
      <c r="I9" s="62" t="s">
        <v>115</v>
      </c>
      <c r="J9" s="62" t="s">
        <v>115</v>
      </c>
      <c r="K9" s="132" t="s">
        <v>174</v>
      </c>
      <c r="L9" s="133">
        <v>10635903.890000001</v>
      </c>
      <c r="M9" s="63">
        <v>7445132.7230000002</v>
      </c>
      <c r="N9" s="134" t="s">
        <v>175</v>
      </c>
      <c r="O9" s="134" t="s">
        <v>176</v>
      </c>
      <c r="P9" s="62"/>
      <c r="Q9" s="62"/>
      <c r="R9" s="62"/>
      <c r="S9" s="62"/>
      <c r="T9" s="62"/>
      <c r="U9" s="62"/>
      <c r="V9" s="62"/>
      <c r="W9" s="62"/>
      <c r="X9" s="62"/>
      <c r="Y9" s="61" t="s">
        <v>172</v>
      </c>
      <c r="Z9" s="64" t="s">
        <v>160</v>
      </c>
    </row>
    <row r="10" spans="1:26" s="41" customFormat="1" ht="108" customHeight="1" thickBot="1">
      <c r="A10" s="84">
        <v>6</v>
      </c>
      <c r="B10" s="85" t="s">
        <v>120</v>
      </c>
      <c r="C10" s="85" t="s">
        <v>121</v>
      </c>
      <c r="D10" s="44">
        <v>70943125</v>
      </c>
      <c r="E10" s="138">
        <v>108053849</v>
      </c>
      <c r="F10" s="138">
        <v>600062121</v>
      </c>
      <c r="G10" s="66" t="s">
        <v>146</v>
      </c>
      <c r="H10" s="67" t="s">
        <v>11</v>
      </c>
      <c r="I10" s="67" t="s">
        <v>115</v>
      </c>
      <c r="J10" s="67" t="s">
        <v>115</v>
      </c>
      <c r="K10" s="68" t="s">
        <v>147</v>
      </c>
      <c r="L10" s="60">
        <v>35000000</v>
      </c>
      <c r="M10" s="52">
        <v>24500000</v>
      </c>
      <c r="N10" s="36" t="s">
        <v>210</v>
      </c>
      <c r="O10" s="36" t="s">
        <v>212</v>
      </c>
      <c r="P10" s="69"/>
      <c r="Q10" s="69"/>
      <c r="R10" s="67" t="s">
        <v>116</v>
      </c>
      <c r="S10" s="67" t="s">
        <v>116</v>
      </c>
      <c r="T10" s="69"/>
      <c r="U10" s="67" t="s">
        <v>122</v>
      </c>
      <c r="V10" s="69"/>
      <c r="W10" s="67" t="s">
        <v>122</v>
      </c>
      <c r="X10" s="69"/>
      <c r="Y10" s="66" t="s">
        <v>201</v>
      </c>
      <c r="Z10" s="81" t="s">
        <v>160</v>
      </c>
    </row>
    <row r="11" spans="1:26" s="41" customFormat="1" ht="108" customHeight="1">
      <c r="A11" s="43">
        <v>7</v>
      </c>
      <c r="B11" s="37" t="s">
        <v>202</v>
      </c>
      <c r="C11" s="37" t="s">
        <v>121</v>
      </c>
      <c r="D11" s="38">
        <v>70943125</v>
      </c>
      <c r="E11" s="137">
        <v>108053849</v>
      </c>
      <c r="F11" s="137">
        <v>600062121</v>
      </c>
      <c r="G11" s="33" t="s">
        <v>205</v>
      </c>
      <c r="H11" s="67" t="s">
        <v>11</v>
      </c>
      <c r="I11" s="67" t="s">
        <v>115</v>
      </c>
      <c r="J11" s="67" t="s">
        <v>115</v>
      </c>
      <c r="K11" s="65" t="s">
        <v>203</v>
      </c>
      <c r="L11" s="56">
        <v>1800000</v>
      </c>
      <c r="M11" s="90">
        <v>1260000</v>
      </c>
      <c r="N11" s="32" t="s">
        <v>213</v>
      </c>
      <c r="O11" s="32" t="s">
        <v>137</v>
      </c>
      <c r="P11" s="35"/>
      <c r="Q11" s="35"/>
      <c r="R11" s="34"/>
      <c r="S11" s="34"/>
      <c r="T11" s="35"/>
      <c r="U11" s="34"/>
      <c r="V11" s="34" t="s">
        <v>122</v>
      </c>
      <c r="W11" s="34" t="s">
        <v>122</v>
      </c>
      <c r="X11" s="35"/>
      <c r="Y11" s="37" t="s">
        <v>204</v>
      </c>
      <c r="Z11" s="70" t="s">
        <v>118</v>
      </c>
    </row>
    <row r="12" spans="1:26" s="41" customFormat="1" ht="82.5" customHeight="1">
      <c r="A12" s="139">
        <v>8</v>
      </c>
      <c r="B12" s="140" t="s">
        <v>120</v>
      </c>
      <c r="C12" s="140" t="s">
        <v>121</v>
      </c>
      <c r="D12" s="141">
        <v>70943125</v>
      </c>
      <c r="E12" s="142">
        <v>108053849</v>
      </c>
      <c r="F12" s="142">
        <v>600062121</v>
      </c>
      <c r="G12" s="143" t="s">
        <v>154</v>
      </c>
      <c r="H12" s="144" t="s">
        <v>11</v>
      </c>
      <c r="I12" s="144" t="s">
        <v>115</v>
      </c>
      <c r="J12" s="144" t="s">
        <v>115</v>
      </c>
      <c r="K12" s="143" t="s">
        <v>191</v>
      </c>
      <c r="L12" s="145">
        <v>4802340.2</v>
      </c>
      <c r="M12" s="146">
        <v>3361638.14</v>
      </c>
      <c r="N12" s="147" t="s">
        <v>155</v>
      </c>
      <c r="O12" s="147" t="s">
        <v>156</v>
      </c>
      <c r="P12" s="144" t="s">
        <v>122</v>
      </c>
      <c r="Q12" s="144"/>
      <c r="R12" s="144"/>
      <c r="S12" s="144"/>
      <c r="T12" s="144"/>
      <c r="U12" s="144"/>
      <c r="V12" s="144"/>
      <c r="W12" s="144"/>
      <c r="X12" s="144"/>
      <c r="Y12" s="143" t="s">
        <v>157</v>
      </c>
      <c r="Z12" s="148" t="s">
        <v>118</v>
      </c>
    </row>
    <row r="13" spans="1:26" s="41" customFormat="1" ht="91.2" customHeight="1" thickBot="1">
      <c r="A13" s="149">
        <v>9</v>
      </c>
      <c r="B13" s="150" t="s">
        <v>120</v>
      </c>
      <c r="C13" s="150" t="s">
        <v>121</v>
      </c>
      <c r="D13" s="151">
        <v>70943125</v>
      </c>
      <c r="E13" s="152">
        <v>108053849</v>
      </c>
      <c r="F13" s="152">
        <v>600062121</v>
      </c>
      <c r="G13" s="153" t="s">
        <v>158</v>
      </c>
      <c r="H13" s="154" t="s">
        <v>11</v>
      </c>
      <c r="I13" s="154" t="s">
        <v>115</v>
      </c>
      <c r="J13" s="154" t="s">
        <v>115</v>
      </c>
      <c r="K13" s="153" t="s">
        <v>192</v>
      </c>
      <c r="L13" s="155">
        <v>3805508.26</v>
      </c>
      <c r="M13" s="156">
        <v>2663855.7819999997</v>
      </c>
      <c r="N13" s="157" t="s">
        <v>159</v>
      </c>
      <c r="O13" s="157" t="s">
        <v>156</v>
      </c>
      <c r="P13" s="158"/>
      <c r="Q13" s="158"/>
      <c r="R13" s="154" t="s">
        <v>122</v>
      </c>
      <c r="S13" s="154" t="s">
        <v>122</v>
      </c>
      <c r="T13" s="158"/>
      <c r="U13" s="154"/>
      <c r="V13" s="158"/>
      <c r="W13" s="154"/>
      <c r="X13" s="158"/>
      <c r="Y13" s="153" t="s">
        <v>157</v>
      </c>
      <c r="Z13" s="159" t="s">
        <v>160</v>
      </c>
    </row>
    <row r="14" spans="1:26" s="41" customFormat="1" ht="387" customHeight="1">
      <c r="A14" s="84">
        <v>10</v>
      </c>
      <c r="B14" s="85" t="s">
        <v>123</v>
      </c>
      <c r="C14" s="85" t="s">
        <v>124</v>
      </c>
      <c r="D14" s="44">
        <v>70943168</v>
      </c>
      <c r="E14" s="44">
        <v>600062163</v>
      </c>
      <c r="F14" s="44">
        <v>600062163</v>
      </c>
      <c r="G14" s="66" t="s">
        <v>144</v>
      </c>
      <c r="H14" s="67" t="s">
        <v>11</v>
      </c>
      <c r="I14" s="67" t="s">
        <v>115</v>
      </c>
      <c r="J14" s="67" t="s">
        <v>115</v>
      </c>
      <c r="K14" s="86" t="s">
        <v>228</v>
      </c>
      <c r="L14" s="52" t="s">
        <v>224</v>
      </c>
      <c r="M14" s="52" t="s">
        <v>227</v>
      </c>
      <c r="N14" s="87" t="s">
        <v>145</v>
      </c>
      <c r="O14" s="87" t="s">
        <v>137</v>
      </c>
      <c r="P14" s="67" t="s">
        <v>116</v>
      </c>
      <c r="Q14" s="67" t="s">
        <v>116</v>
      </c>
      <c r="R14" s="67" t="s">
        <v>116</v>
      </c>
      <c r="S14" s="67" t="s">
        <v>116</v>
      </c>
      <c r="T14" s="67"/>
      <c r="U14" s="67" t="s">
        <v>116</v>
      </c>
      <c r="V14" s="67" t="s">
        <v>116</v>
      </c>
      <c r="W14" s="67" t="s">
        <v>116</v>
      </c>
      <c r="X14" s="67" t="s">
        <v>116</v>
      </c>
      <c r="Y14" s="162" t="s">
        <v>225</v>
      </c>
      <c r="Z14" s="163" t="s">
        <v>226</v>
      </c>
    </row>
    <row r="15" spans="1:26" s="41" customFormat="1" ht="171.75" customHeight="1" thickBot="1">
      <c r="A15" s="399">
        <v>11</v>
      </c>
      <c r="B15" s="61" t="s">
        <v>123</v>
      </c>
      <c r="C15" s="61" t="s">
        <v>124</v>
      </c>
      <c r="D15" s="62">
        <v>70943168</v>
      </c>
      <c r="E15" s="62">
        <v>600062163</v>
      </c>
      <c r="F15" s="62">
        <v>600062163</v>
      </c>
      <c r="G15" s="76" t="s">
        <v>184</v>
      </c>
      <c r="H15" s="77" t="s">
        <v>11</v>
      </c>
      <c r="I15" s="77" t="s">
        <v>115</v>
      </c>
      <c r="J15" s="77" t="s">
        <v>115</v>
      </c>
      <c r="K15" s="83" t="s">
        <v>185</v>
      </c>
      <c r="L15" s="78">
        <v>22203000</v>
      </c>
      <c r="M15" s="63">
        <f t="shared" ref="M15" si="0">L15/100*70</f>
        <v>15542100</v>
      </c>
      <c r="N15" s="79" t="s">
        <v>186</v>
      </c>
      <c r="O15" s="79" t="s">
        <v>187</v>
      </c>
      <c r="P15" s="77" t="s">
        <v>116</v>
      </c>
      <c r="Q15" s="77" t="s">
        <v>116</v>
      </c>
      <c r="R15" s="77" t="s">
        <v>116</v>
      </c>
      <c r="S15" s="77" t="s">
        <v>116</v>
      </c>
      <c r="T15" s="77"/>
      <c r="U15" s="77"/>
      <c r="V15" s="77"/>
      <c r="W15" s="77"/>
      <c r="X15" s="77" t="s">
        <v>116</v>
      </c>
      <c r="Y15" s="76" t="s">
        <v>188</v>
      </c>
      <c r="Z15" s="80"/>
    </row>
    <row r="16" spans="1:26" s="41" customFormat="1" ht="119.25" customHeight="1">
      <c r="A16" s="84">
        <v>12</v>
      </c>
      <c r="B16" s="85" t="s">
        <v>128</v>
      </c>
      <c r="C16" s="85" t="s">
        <v>114</v>
      </c>
      <c r="D16" s="85">
        <v>70943141</v>
      </c>
      <c r="E16" s="160">
        <v>108053183</v>
      </c>
      <c r="F16" s="160">
        <v>600062155</v>
      </c>
      <c r="G16" s="161" t="s">
        <v>126</v>
      </c>
      <c r="H16" s="85" t="s">
        <v>11</v>
      </c>
      <c r="I16" s="85" t="s">
        <v>115</v>
      </c>
      <c r="J16" s="85" t="s">
        <v>115</v>
      </c>
      <c r="K16" s="86" t="s">
        <v>127</v>
      </c>
      <c r="L16" s="52">
        <v>180000000</v>
      </c>
      <c r="M16" s="52">
        <v>126000000</v>
      </c>
      <c r="N16" s="87" t="s">
        <v>140</v>
      </c>
      <c r="O16" s="87" t="s">
        <v>137</v>
      </c>
      <c r="P16" s="85" t="s">
        <v>116</v>
      </c>
      <c r="Q16" s="85" t="s">
        <v>116</v>
      </c>
      <c r="R16" s="85" t="s">
        <v>116</v>
      </c>
      <c r="S16" s="85" t="s">
        <v>116</v>
      </c>
      <c r="T16" s="85"/>
      <c r="U16" s="85" t="s">
        <v>116</v>
      </c>
      <c r="V16" s="85" t="s">
        <v>116</v>
      </c>
      <c r="W16" s="85" t="s">
        <v>116</v>
      </c>
      <c r="X16" s="85" t="s">
        <v>116</v>
      </c>
      <c r="Y16" s="85" t="s">
        <v>200</v>
      </c>
      <c r="Z16" s="88"/>
    </row>
    <row r="17" spans="1:66" s="41" customFormat="1" ht="141" customHeight="1">
      <c r="A17" s="43">
        <v>10</v>
      </c>
      <c r="B17" s="37" t="s">
        <v>161</v>
      </c>
      <c r="C17" s="37" t="s">
        <v>114</v>
      </c>
      <c r="D17" s="38">
        <v>70943141</v>
      </c>
      <c r="E17" s="38">
        <v>108053873</v>
      </c>
      <c r="F17" s="38">
        <v>600062155</v>
      </c>
      <c r="G17" s="37" t="s">
        <v>162</v>
      </c>
      <c r="H17" s="38" t="s">
        <v>11</v>
      </c>
      <c r="I17" s="38" t="s">
        <v>115</v>
      </c>
      <c r="J17" s="38" t="s">
        <v>115</v>
      </c>
      <c r="K17" s="57" t="s">
        <v>163</v>
      </c>
      <c r="L17" s="58">
        <v>3232734.76</v>
      </c>
      <c r="M17" s="45">
        <v>2262914.3319999999</v>
      </c>
      <c r="N17" s="50" t="s">
        <v>164</v>
      </c>
      <c r="O17" s="50" t="s">
        <v>165</v>
      </c>
      <c r="P17" s="38" t="s">
        <v>122</v>
      </c>
      <c r="Q17" s="38" t="s">
        <v>122</v>
      </c>
      <c r="R17" s="38" t="s">
        <v>122</v>
      </c>
      <c r="S17" s="38" t="s">
        <v>122</v>
      </c>
      <c r="T17" s="38"/>
      <c r="U17" s="38"/>
      <c r="V17" s="38"/>
      <c r="W17" s="38"/>
      <c r="X17" s="38"/>
      <c r="Y17" s="37" t="s">
        <v>166</v>
      </c>
      <c r="Z17" s="46" t="s">
        <v>133</v>
      </c>
    </row>
    <row r="18" spans="1:66" s="41" customFormat="1" ht="90" customHeight="1" thickBot="1">
      <c r="A18" s="400">
        <v>11</v>
      </c>
      <c r="B18" s="370" t="s">
        <v>161</v>
      </c>
      <c r="C18" s="370" t="s">
        <v>114</v>
      </c>
      <c r="D18" s="280">
        <v>70943141</v>
      </c>
      <c r="E18" s="280">
        <v>108053873</v>
      </c>
      <c r="F18" s="280">
        <v>600062155</v>
      </c>
      <c r="G18" s="126" t="s">
        <v>219</v>
      </c>
      <c r="H18" s="110" t="s">
        <v>11</v>
      </c>
      <c r="I18" s="110" t="s">
        <v>115</v>
      </c>
      <c r="J18" s="110" t="s">
        <v>115</v>
      </c>
      <c r="K18" s="127" t="s">
        <v>220</v>
      </c>
      <c r="L18" s="111">
        <v>10000000</v>
      </c>
      <c r="M18" s="111">
        <v>7000000</v>
      </c>
      <c r="N18" s="128" t="s">
        <v>221</v>
      </c>
      <c r="O18" s="112" t="s">
        <v>222</v>
      </c>
      <c r="P18" s="129"/>
      <c r="Q18" s="129"/>
      <c r="R18" s="129" t="s">
        <v>116</v>
      </c>
      <c r="S18" s="129"/>
      <c r="T18" s="129"/>
      <c r="U18" s="129"/>
      <c r="V18" s="129"/>
      <c r="W18" s="129"/>
      <c r="X18" s="129"/>
      <c r="Y18" s="126" t="s">
        <v>223</v>
      </c>
      <c r="Z18" s="113"/>
    </row>
    <row r="19" spans="1:66" s="41" customFormat="1" ht="141" customHeight="1">
      <c r="A19" s="84">
        <v>12</v>
      </c>
      <c r="B19" s="85" t="s">
        <v>129</v>
      </c>
      <c r="C19" s="85" t="s">
        <v>114</v>
      </c>
      <c r="D19" s="44">
        <v>70943842</v>
      </c>
      <c r="E19" s="44">
        <v>600062112</v>
      </c>
      <c r="F19" s="44">
        <v>600062112</v>
      </c>
      <c r="G19" s="66" t="s">
        <v>130</v>
      </c>
      <c r="H19" s="67" t="s">
        <v>11</v>
      </c>
      <c r="I19" s="67" t="s">
        <v>115</v>
      </c>
      <c r="J19" s="67" t="s">
        <v>115</v>
      </c>
      <c r="K19" s="89" t="s">
        <v>131</v>
      </c>
      <c r="L19" s="60">
        <v>40000000</v>
      </c>
      <c r="M19" s="52">
        <v>28000000</v>
      </c>
      <c r="N19" s="36" t="s">
        <v>216</v>
      </c>
      <c r="O19" s="36" t="s">
        <v>137</v>
      </c>
      <c r="P19" s="67" t="s">
        <v>122</v>
      </c>
      <c r="Q19" s="67" t="s">
        <v>122</v>
      </c>
      <c r="R19" s="67" t="s">
        <v>122</v>
      </c>
      <c r="S19" s="67" t="s">
        <v>122</v>
      </c>
      <c r="T19" s="164"/>
      <c r="U19" s="67" t="s">
        <v>122</v>
      </c>
      <c r="V19" s="67" t="s">
        <v>122</v>
      </c>
      <c r="W19" s="67" t="s">
        <v>122</v>
      </c>
      <c r="X19" s="67" t="s">
        <v>122</v>
      </c>
      <c r="Y19" s="66" t="s">
        <v>132</v>
      </c>
      <c r="Z19" s="81" t="s">
        <v>125</v>
      </c>
    </row>
    <row r="20" spans="1:66" s="41" customFormat="1" ht="229.5" customHeight="1" thickBot="1">
      <c r="A20" s="75">
        <v>13</v>
      </c>
      <c r="B20" s="61" t="s">
        <v>129</v>
      </c>
      <c r="C20" s="61" t="s">
        <v>114</v>
      </c>
      <c r="D20" s="62">
        <v>70943842</v>
      </c>
      <c r="E20" s="62">
        <v>600062112</v>
      </c>
      <c r="F20" s="62">
        <v>600062112</v>
      </c>
      <c r="G20" s="76" t="s">
        <v>179</v>
      </c>
      <c r="H20" s="77" t="s">
        <v>11</v>
      </c>
      <c r="I20" s="77" t="s">
        <v>115</v>
      </c>
      <c r="J20" s="77" t="s">
        <v>115</v>
      </c>
      <c r="K20" s="83" t="s">
        <v>180</v>
      </c>
      <c r="L20" s="78">
        <v>50837000</v>
      </c>
      <c r="M20" s="63">
        <v>35585900</v>
      </c>
      <c r="N20" s="79" t="s">
        <v>181</v>
      </c>
      <c r="O20" s="79" t="s">
        <v>182</v>
      </c>
      <c r="P20" s="77" t="s">
        <v>122</v>
      </c>
      <c r="Q20" s="77" t="s">
        <v>122</v>
      </c>
      <c r="R20" s="77" t="s">
        <v>122</v>
      </c>
      <c r="S20" s="77" t="s">
        <v>122</v>
      </c>
      <c r="T20" s="77"/>
      <c r="U20" s="77" t="s">
        <v>122</v>
      </c>
      <c r="V20" s="77" t="s">
        <v>122</v>
      </c>
      <c r="W20" s="77" t="s">
        <v>122</v>
      </c>
      <c r="X20" s="77" t="s">
        <v>122</v>
      </c>
      <c r="Y20" s="76" t="s">
        <v>199</v>
      </c>
      <c r="Z20" s="80" t="s">
        <v>183</v>
      </c>
    </row>
    <row r="21" spans="1:66" s="41" customFormat="1" ht="174.6" customHeight="1">
      <c r="A21" s="84">
        <v>14</v>
      </c>
      <c r="B21" s="85" t="s">
        <v>148</v>
      </c>
      <c r="C21" s="85" t="s">
        <v>114</v>
      </c>
      <c r="D21" s="44">
        <v>7943150</v>
      </c>
      <c r="E21" s="44">
        <v>108053865</v>
      </c>
      <c r="F21" s="44">
        <v>600062147</v>
      </c>
      <c r="G21" s="66" t="s">
        <v>134</v>
      </c>
      <c r="H21" s="67" t="s">
        <v>11</v>
      </c>
      <c r="I21" s="67" t="s">
        <v>115</v>
      </c>
      <c r="J21" s="67" t="s">
        <v>115</v>
      </c>
      <c r="K21" s="68" t="s">
        <v>135</v>
      </c>
      <c r="L21" s="60">
        <v>16000000</v>
      </c>
      <c r="M21" s="52">
        <v>11200000</v>
      </c>
      <c r="N21" s="36" t="s">
        <v>140</v>
      </c>
      <c r="O21" s="36" t="s">
        <v>139</v>
      </c>
      <c r="P21" s="67"/>
      <c r="Q21" s="67"/>
      <c r="R21" s="67"/>
      <c r="S21" s="67"/>
      <c r="T21" s="67"/>
      <c r="U21" s="67" t="s">
        <v>116</v>
      </c>
      <c r="V21" s="67"/>
      <c r="W21" s="67"/>
      <c r="X21" s="67"/>
      <c r="Y21" s="66" t="s">
        <v>136</v>
      </c>
      <c r="Z21" s="81" t="s">
        <v>133</v>
      </c>
    </row>
    <row r="22" spans="1:66" s="41" customFormat="1" ht="43.8" thickBot="1">
      <c r="A22" s="71">
        <v>15</v>
      </c>
      <c r="B22" s="47" t="s">
        <v>148</v>
      </c>
      <c r="C22" s="47" t="s">
        <v>114</v>
      </c>
      <c r="D22" s="48">
        <v>7943150</v>
      </c>
      <c r="E22" s="48">
        <v>108053865</v>
      </c>
      <c r="F22" s="48">
        <v>600062147</v>
      </c>
      <c r="G22" s="72" t="s">
        <v>149</v>
      </c>
      <c r="H22" s="73" t="s">
        <v>11</v>
      </c>
      <c r="I22" s="73" t="s">
        <v>115</v>
      </c>
      <c r="J22" s="73" t="s">
        <v>115</v>
      </c>
      <c r="K22" s="82" t="s">
        <v>150</v>
      </c>
      <c r="L22" s="74">
        <v>1967224</v>
      </c>
      <c r="M22" s="54">
        <v>1377056.8</v>
      </c>
      <c r="N22" s="39" t="s">
        <v>151</v>
      </c>
      <c r="O22" s="39" t="s">
        <v>152</v>
      </c>
      <c r="P22" s="73" t="s">
        <v>116</v>
      </c>
      <c r="Q22" s="73"/>
      <c r="R22" s="73"/>
      <c r="S22" s="73" t="s">
        <v>116</v>
      </c>
      <c r="T22" s="73" t="s">
        <v>116</v>
      </c>
      <c r="U22" s="73"/>
      <c r="V22" s="73"/>
      <c r="W22" s="73"/>
      <c r="X22" s="73"/>
      <c r="Y22" s="72" t="s">
        <v>153</v>
      </c>
      <c r="Z22" s="49"/>
    </row>
    <row r="23" spans="1:66" ht="132" customHeight="1">
      <c r="A23" s="107">
        <v>16</v>
      </c>
      <c r="B23" s="123" t="s">
        <v>229</v>
      </c>
      <c r="C23" s="123" t="s">
        <v>230</v>
      </c>
      <c r="D23" s="124" t="s">
        <v>231</v>
      </c>
      <c r="E23" s="125">
        <v>181055953</v>
      </c>
      <c r="F23" s="110">
        <v>691006601</v>
      </c>
      <c r="G23" s="126" t="s">
        <v>232</v>
      </c>
      <c r="H23" s="110" t="s">
        <v>11</v>
      </c>
      <c r="I23" s="110" t="s">
        <v>115</v>
      </c>
      <c r="J23" s="110" t="s">
        <v>115</v>
      </c>
      <c r="K23" s="127" t="s">
        <v>233</v>
      </c>
      <c r="L23" s="111">
        <v>61227949.289999999</v>
      </c>
      <c r="M23" s="111">
        <v>42859564</v>
      </c>
      <c r="N23" s="128" t="s">
        <v>234</v>
      </c>
      <c r="O23" s="112" t="s">
        <v>235</v>
      </c>
      <c r="P23" s="129" t="s">
        <v>122</v>
      </c>
      <c r="Q23" s="129" t="s">
        <v>122</v>
      </c>
      <c r="R23" s="129" t="s">
        <v>122</v>
      </c>
      <c r="S23" s="129" t="s">
        <v>122</v>
      </c>
      <c r="T23" s="129"/>
      <c r="U23" s="129" t="s">
        <v>122</v>
      </c>
      <c r="V23" s="129" t="s">
        <v>122</v>
      </c>
      <c r="W23" s="129" t="s">
        <v>122</v>
      </c>
      <c r="X23" s="129" t="s">
        <v>122</v>
      </c>
      <c r="Y23" s="126" t="s">
        <v>236</v>
      </c>
      <c r="Z23" s="113" t="s">
        <v>226</v>
      </c>
    </row>
    <row r="24" spans="1:66" ht="62.4" customHeight="1" thickBot="1">
      <c r="A24" s="115">
        <v>17</v>
      </c>
      <c r="B24" s="116" t="s">
        <v>229</v>
      </c>
      <c r="C24" s="116" t="s">
        <v>230</v>
      </c>
      <c r="D24" s="117" t="s">
        <v>231</v>
      </c>
      <c r="E24" s="61">
        <v>181055953</v>
      </c>
      <c r="F24" s="76">
        <v>691006601</v>
      </c>
      <c r="G24" s="118" t="s">
        <v>237</v>
      </c>
      <c r="H24" s="76" t="s">
        <v>11</v>
      </c>
      <c r="I24" s="76" t="s">
        <v>115</v>
      </c>
      <c r="J24" s="76" t="s">
        <v>115</v>
      </c>
      <c r="K24" s="119" t="s">
        <v>238</v>
      </c>
      <c r="L24" s="120">
        <v>45000000</v>
      </c>
      <c r="M24" s="120">
        <v>31500000</v>
      </c>
      <c r="N24" s="79" t="s">
        <v>239</v>
      </c>
      <c r="O24" s="121" t="s">
        <v>240</v>
      </c>
      <c r="P24" s="122"/>
      <c r="Q24" s="122" t="s">
        <v>122</v>
      </c>
      <c r="R24" s="122"/>
      <c r="S24" s="122" t="s">
        <v>122</v>
      </c>
      <c r="T24" s="122"/>
      <c r="U24" s="122"/>
      <c r="V24" s="122" t="s">
        <v>122</v>
      </c>
      <c r="W24" s="122" t="s">
        <v>122</v>
      </c>
      <c r="X24" s="122" t="s">
        <v>122</v>
      </c>
      <c r="Y24" s="118" t="s">
        <v>241</v>
      </c>
      <c r="Z24" s="76" t="s">
        <v>226</v>
      </c>
    </row>
    <row r="25" spans="1:66" ht="29.4" thickBot="1">
      <c r="A25" s="42">
        <v>18</v>
      </c>
      <c r="B25" s="401" t="s">
        <v>242</v>
      </c>
      <c r="C25" s="401" t="s">
        <v>243</v>
      </c>
      <c r="D25" s="401">
        <v>2034859</v>
      </c>
      <c r="E25" s="401">
        <v>181104288</v>
      </c>
      <c r="F25" s="402">
        <v>181104288</v>
      </c>
      <c r="G25" s="402" t="s">
        <v>244</v>
      </c>
      <c r="H25" s="402" t="s">
        <v>11</v>
      </c>
      <c r="I25" s="402" t="s">
        <v>115</v>
      </c>
      <c r="J25" s="402" t="s">
        <v>115</v>
      </c>
      <c r="K25" s="403" t="s">
        <v>245</v>
      </c>
      <c r="L25" s="404">
        <v>250000</v>
      </c>
      <c r="M25" s="405">
        <f t="shared" ref="M25" si="1">L25/100*70</f>
        <v>175000</v>
      </c>
      <c r="N25" s="406" t="s">
        <v>246</v>
      </c>
      <c r="O25" s="406" t="s">
        <v>247</v>
      </c>
      <c r="P25" s="51"/>
      <c r="Q25" s="51"/>
      <c r="R25" s="51"/>
      <c r="S25" s="51" t="s">
        <v>122</v>
      </c>
      <c r="T25" s="51" t="s">
        <v>122</v>
      </c>
      <c r="U25" s="91"/>
      <c r="V25" s="91"/>
      <c r="W25" s="91"/>
      <c r="X25" s="92" t="s">
        <v>122</v>
      </c>
      <c r="Y25" s="93" t="s">
        <v>248</v>
      </c>
      <c r="Z25" s="287" t="s">
        <v>118</v>
      </c>
    </row>
    <row r="26" spans="1:66" s="171" customFormat="1" ht="24" customHeight="1">
      <c r="A26" s="84">
        <v>19</v>
      </c>
      <c r="B26" s="170" t="s">
        <v>249</v>
      </c>
      <c r="C26" s="174" t="s">
        <v>250</v>
      </c>
      <c r="D26" s="174">
        <v>60869097</v>
      </c>
      <c r="E26" s="174">
        <v>110033698</v>
      </c>
      <c r="F26" s="174">
        <v>600022510</v>
      </c>
      <c r="G26" s="407" t="s">
        <v>251</v>
      </c>
      <c r="H26" s="407" t="s">
        <v>11</v>
      </c>
      <c r="I26" s="407" t="s">
        <v>115</v>
      </c>
      <c r="J26" s="407" t="s">
        <v>115</v>
      </c>
      <c r="K26" s="407" t="s">
        <v>251</v>
      </c>
      <c r="L26" s="408">
        <v>400000</v>
      </c>
      <c r="M26" s="408">
        <v>0</v>
      </c>
      <c r="N26" s="409">
        <v>45474</v>
      </c>
      <c r="O26" s="409">
        <v>45505</v>
      </c>
      <c r="P26" s="174"/>
      <c r="Q26" s="174"/>
      <c r="R26" s="174"/>
      <c r="S26" s="174"/>
      <c r="T26" s="174"/>
      <c r="U26" s="174"/>
      <c r="V26" s="174"/>
      <c r="W26" s="174"/>
      <c r="X26" s="174"/>
      <c r="Y26" s="174" t="s">
        <v>459</v>
      </c>
      <c r="Z26" s="174" t="s">
        <v>118</v>
      </c>
      <c r="AA26" s="99"/>
      <c r="AB26" s="99"/>
      <c r="AC26" s="99"/>
      <c r="AD26" s="99"/>
      <c r="AE26" s="99"/>
      <c r="AF26" s="99"/>
      <c r="AG26" s="99"/>
      <c r="AH26" s="99"/>
      <c r="AI26" s="99"/>
      <c r="AJ26" s="99"/>
      <c r="AK26" s="99"/>
      <c r="AL26" s="99"/>
      <c r="AM26" s="99"/>
      <c r="AN26" s="99"/>
      <c r="AO26" s="99"/>
      <c r="AP26" s="99"/>
      <c r="AQ26" s="99"/>
      <c r="AR26" s="99"/>
      <c r="AS26" s="99"/>
      <c r="AT26" s="99"/>
      <c r="AU26" s="99"/>
      <c r="AV26" s="99"/>
      <c r="AW26" s="99"/>
      <c r="AX26" s="99"/>
      <c r="AY26" s="99"/>
      <c r="AZ26" s="99"/>
      <c r="BA26" s="99"/>
      <c r="BB26" s="99"/>
      <c r="BC26" s="99"/>
      <c r="BD26" s="99"/>
      <c r="BE26" s="99"/>
      <c r="BF26" s="99"/>
      <c r="BG26" s="99"/>
      <c r="BH26" s="99"/>
      <c r="BI26" s="99"/>
      <c r="BJ26" s="99"/>
      <c r="BK26" s="99"/>
      <c r="BL26" s="99"/>
      <c r="BM26" s="99"/>
      <c r="BN26" s="99"/>
    </row>
    <row r="27" spans="1:66" s="171" customFormat="1" ht="28.8">
      <c r="A27" s="108">
        <v>20</v>
      </c>
      <c r="B27" s="172" t="s">
        <v>249</v>
      </c>
      <c r="C27" s="173" t="s">
        <v>250</v>
      </c>
      <c r="D27" s="173">
        <v>60869097</v>
      </c>
      <c r="E27" s="173">
        <v>110033698</v>
      </c>
      <c r="F27" s="173">
        <v>600022510</v>
      </c>
      <c r="G27" s="110" t="s">
        <v>506</v>
      </c>
      <c r="H27" s="76" t="s">
        <v>11</v>
      </c>
      <c r="I27" s="76" t="s">
        <v>115</v>
      </c>
      <c r="J27" s="76" t="s">
        <v>115</v>
      </c>
      <c r="K27" s="109" t="s">
        <v>507</v>
      </c>
      <c r="L27" s="167">
        <v>1500000</v>
      </c>
      <c r="M27" s="168">
        <v>1050000</v>
      </c>
      <c r="N27" s="128" t="s">
        <v>463</v>
      </c>
      <c r="O27" s="128" t="s">
        <v>510</v>
      </c>
      <c r="P27" s="166"/>
      <c r="Q27" s="166"/>
      <c r="R27" s="166"/>
      <c r="S27" s="166"/>
      <c r="T27" s="169"/>
      <c r="U27" s="166"/>
      <c r="V27" s="165"/>
      <c r="W27" s="165"/>
      <c r="X27" s="165"/>
      <c r="Y27" s="125" t="s">
        <v>512</v>
      </c>
      <c r="Z27" s="165" t="s">
        <v>118</v>
      </c>
      <c r="AA27" s="99"/>
      <c r="AB27" s="99"/>
      <c r="AC27" s="99"/>
      <c r="AD27" s="99"/>
      <c r="AE27" s="99"/>
      <c r="AF27" s="99"/>
      <c r="AG27" s="99"/>
      <c r="AH27" s="99"/>
      <c r="AI27" s="99"/>
      <c r="AJ27" s="99"/>
      <c r="AK27" s="99"/>
      <c r="AL27" s="99"/>
      <c r="AM27" s="99"/>
      <c r="AN27" s="99"/>
      <c r="AO27" s="99"/>
      <c r="AP27" s="99"/>
      <c r="AQ27" s="99"/>
      <c r="AR27" s="99"/>
      <c r="AS27" s="99"/>
      <c r="AT27" s="99"/>
      <c r="AU27" s="99"/>
      <c r="AV27" s="99"/>
      <c r="AW27" s="99"/>
      <c r="AX27" s="99"/>
      <c r="AY27" s="99"/>
      <c r="AZ27" s="99"/>
      <c r="BA27" s="99"/>
      <c r="BB27" s="99"/>
      <c r="BC27" s="99"/>
      <c r="BD27" s="99"/>
      <c r="BE27" s="99"/>
      <c r="BF27" s="99"/>
      <c r="BG27" s="99"/>
      <c r="BH27" s="99"/>
      <c r="BI27" s="99"/>
      <c r="BJ27" s="99"/>
      <c r="BK27" s="99"/>
      <c r="BL27" s="99"/>
      <c r="BM27" s="99"/>
      <c r="BN27" s="99"/>
    </row>
    <row r="28" spans="1:66" ht="26.4" customHeight="1">
      <c r="A28" s="108">
        <v>21</v>
      </c>
      <c r="B28" s="172" t="s">
        <v>249</v>
      </c>
      <c r="C28" s="173" t="s">
        <v>250</v>
      </c>
      <c r="D28" s="173">
        <v>60869097</v>
      </c>
      <c r="E28" s="173">
        <v>110033698</v>
      </c>
      <c r="F28" s="173">
        <v>600022510</v>
      </c>
      <c r="G28" s="110" t="s">
        <v>505</v>
      </c>
      <c r="H28" s="76" t="s">
        <v>11</v>
      </c>
      <c r="I28" s="76" t="s">
        <v>115</v>
      </c>
      <c r="J28" s="76" t="s">
        <v>115</v>
      </c>
      <c r="K28" s="109" t="s">
        <v>374</v>
      </c>
      <c r="L28" s="167">
        <v>500000</v>
      </c>
      <c r="M28" s="168">
        <v>350000</v>
      </c>
      <c r="N28" s="128" t="s">
        <v>463</v>
      </c>
      <c r="O28" s="128" t="s">
        <v>510</v>
      </c>
      <c r="P28" s="166"/>
      <c r="Q28" s="166"/>
      <c r="R28" s="166"/>
      <c r="S28" s="166"/>
      <c r="T28" s="169"/>
      <c r="U28" s="166"/>
      <c r="V28" s="165"/>
      <c r="W28" s="165"/>
      <c r="X28" s="165"/>
      <c r="Y28" s="37" t="s">
        <v>512</v>
      </c>
      <c r="Z28" s="165" t="s">
        <v>118</v>
      </c>
    </row>
    <row r="29" spans="1:66" ht="28.8">
      <c r="A29" s="108">
        <v>22</v>
      </c>
      <c r="B29" s="172" t="s">
        <v>249</v>
      </c>
      <c r="C29" s="173" t="s">
        <v>250</v>
      </c>
      <c r="D29" s="173">
        <v>60869097</v>
      </c>
      <c r="E29" s="173">
        <v>110033698</v>
      </c>
      <c r="F29" s="173">
        <v>600022510</v>
      </c>
      <c r="G29" s="110" t="s">
        <v>253</v>
      </c>
      <c r="H29" s="76" t="s">
        <v>11</v>
      </c>
      <c r="I29" s="76" t="s">
        <v>115</v>
      </c>
      <c r="J29" s="76" t="s">
        <v>115</v>
      </c>
      <c r="K29" s="410" t="s">
        <v>508</v>
      </c>
      <c r="L29" s="167">
        <v>750000</v>
      </c>
      <c r="M29" s="168">
        <v>525000</v>
      </c>
      <c r="N29" s="128" t="s">
        <v>463</v>
      </c>
      <c r="O29" s="128" t="s">
        <v>510</v>
      </c>
      <c r="P29" s="166"/>
      <c r="Q29" s="166"/>
      <c r="R29" s="166"/>
      <c r="S29" s="166"/>
      <c r="T29" s="169"/>
      <c r="U29" s="169"/>
      <c r="V29" s="165"/>
      <c r="W29" s="165"/>
      <c r="X29" s="165"/>
      <c r="Y29" s="125" t="s">
        <v>512</v>
      </c>
      <c r="Z29" s="165" t="s">
        <v>118</v>
      </c>
    </row>
    <row r="30" spans="1:66" s="178" customFormat="1" ht="29.4" thickBot="1">
      <c r="A30" s="71">
        <v>23</v>
      </c>
      <c r="B30" s="175" t="s">
        <v>249</v>
      </c>
      <c r="C30" s="176" t="s">
        <v>250</v>
      </c>
      <c r="D30" s="176">
        <v>60869097</v>
      </c>
      <c r="E30" s="176">
        <v>110033698</v>
      </c>
      <c r="F30" s="176">
        <v>600022510</v>
      </c>
      <c r="G30" s="262" t="s">
        <v>254</v>
      </c>
      <c r="H30" s="72" t="s">
        <v>11</v>
      </c>
      <c r="I30" s="72" t="s">
        <v>115</v>
      </c>
      <c r="J30" s="72" t="s">
        <v>115</v>
      </c>
      <c r="K30" s="411" t="s">
        <v>509</v>
      </c>
      <c r="L30" s="74">
        <v>4500000</v>
      </c>
      <c r="M30" s="54">
        <v>3150000</v>
      </c>
      <c r="N30" s="39" t="s">
        <v>463</v>
      </c>
      <c r="O30" s="39" t="s">
        <v>511</v>
      </c>
      <c r="P30" s="73"/>
      <c r="Q30" s="73"/>
      <c r="R30" s="73"/>
      <c r="S30" s="73"/>
      <c r="T30" s="177"/>
      <c r="U30" s="177"/>
      <c r="V30" s="48"/>
      <c r="W30" s="48"/>
      <c r="X30" s="48"/>
      <c r="Y30" s="286" t="s">
        <v>512</v>
      </c>
      <c r="Z30" s="48" t="s">
        <v>118</v>
      </c>
      <c r="AA30" s="99"/>
      <c r="AB30" s="99"/>
      <c r="AC30" s="99"/>
      <c r="AD30" s="99"/>
      <c r="AE30" s="99"/>
      <c r="AF30" s="99"/>
      <c r="AG30" s="99"/>
      <c r="AH30" s="99"/>
      <c r="AI30" s="99"/>
      <c r="AJ30" s="99"/>
      <c r="AK30" s="99"/>
      <c r="AL30" s="99"/>
      <c r="AM30" s="99"/>
      <c r="AN30" s="99"/>
      <c r="AO30" s="99"/>
      <c r="AP30" s="99"/>
      <c r="AQ30" s="99"/>
      <c r="AR30" s="99"/>
      <c r="AS30" s="99"/>
      <c r="AT30" s="99"/>
      <c r="AU30" s="99"/>
      <c r="AV30" s="99"/>
      <c r="AW30" s="99"/>
      <c r="AX30" s="99"/>
      <c r="AY30" s="99"/>
      <c r="AZ30" s="99"/>
      <c r="BA30" s="99"/>
      <c r="BB30" s="99"/>
      <c r="BC30" s="99"/>
      <c r="BD30" s="99"/>
      <c r="BE30" s="99"/>
      <c r="BF30" s="99"/>
      <c r="BG30" s="99"/>
      <c r="BH30" s="99"/>
      <c r="BI30" s="99"/>
      <c r="BJ30" s="99"/>
      <c r="BK30" s="99"/>
      <c r="BL30" s="99"/>
      <c r="BM30" s="99"/>
      <c r="BN30" s="99"/>
    </row>
    <row r="31" spans="1:66" ht="52.8" customHeight="1">
      <c r="A31" s="43">
        <v>24</v>
      </c>
      <c r="B31" s="125" t="s">
        <v>255</v>
      </c>
      <c r="C31" s="125" t="s">
        <v>256</v>
      </c>
      <c r="D31" s="165">
        <v>70999376</v>
      </c>
      <c r="E31" s="165">
        <v>108053814</v>
      </c>
      <c r="F31" s="165">
        <v>650020065</v>
      </c>
      <c r="G31" s="110" t="s">
        <v>257</v>
      </c>
      <c r="H31" s="166" t="s">
        <v>11</v>
      </c>
      <c r="I31" s="166" t="s">
        <v>115</v>
      </c>
      <c r="J31" s="166" t="s">
        <v>258</v>
      </c>
      <c r="K31" s="109" t="s">
        <v>259</v>
      </c>
      <c r="L31" s="167">
        <v>50000000</v>
      </c>
      <c r="M31" s="168">
        <v>35000000</v>
      </c>
      <c r="N31" s="128" t="s">
        <v>260</v>
      </c>
      <c r="O31" s="128" t="s">
        <v>261</v>
      </c>
      <c r="P31" s="166" t="s">
        <v>122</v>
      </c>
      <c r="Q31" s="166" t="s">
        <v>122</v>
      </c>
      <c r="R31" s="166" t="s">
        <v>122</v>
      </c>
      <c r="S31" s="166" t="s">
        <v>122</v>
      </c>
      <c r="T31" s="169"/>
      <c r="U31" s="169" t="s">
        <v>122</v>
      </c>
      <c r="V31" s="165" t="s">
        <v>122</v>
      </c>
      <c r="W31" s="165" t="s">
        <v>122</v>
      </c>
      <c r="X31" s="165" t="s">
        <v>122</v>
      </c>
      <c r="Y31" s="165" t="s">
        <v>262</v>
      </c>
      <c r="Z31" s="165" t="s">
        <v>118</v>
      </c>
    </row>
    <row r="32" spans="1:66" s="171" customFormat="1" ht="40.200000000000003" customHeight="1">
      <c r="A32" s="108">
        <v>25</v>
      </c>
      <c r="B32" s="37" t="s">
        <v>255</v>
      </c>
      <c r="C32" s="37" t="s">
        <v>256</v>
      </c>
      <c r="D32" s="38">
        <v>70999376</v>
      </c>
      <c r="E32" s="38">
        <v>108053814</v>
      </c>
      <c r="F32" s="38">
        <v>650020065</v>
      </c>
      <c r="G32" s="33" t="s">
        <v>263</v>
      </c>
      <c r="H32" s="34" t="s">
        <v>11</v>
      </c>
      <c r="I32" s="34" t="s">
        <v>115</v>
      </c>
      <c r="J32" s="34" t="s">
        <v>258</v>
      </c>
      <c r="K32" s="114" t="s">
        <v>263</v>
      </c>
      <c r="L32" s="56">
        <v>12000000</v>
      </c>
      <c r="M32" s="90">
        <v>8400000</v>
      </c>
      <c r="N32" s="32" t="s">
        <v>260</v>
      </c>
      <c r="O32" s="32" t="s">
        <v>261</v>
      </c>
      <c r="P32" s="34" t="s">
        <v>122</v>
      </c>
      <c r="Q32" s="34" t="s">
        <v>122</v>
      </c>
      <c r="R32" s="34" t="s">
        <v>122</v>
      </c>
      <c r="S32" s="34" t="s">
        <v>122</v>
      </c>
      <c r="T32" s="35"/>
      <c r="U32" s="35"/>
      <c r="V32" s="38" t="s">
        <v>122</v>
      </c>
      <c r="W32" s="38" t="s">
        <v>122</v>
      </c>
      <c r="X32" s="38" t="s">
        <v>122</v>
      </c>
      <c r="Y32" s="38" t="s">
        <v>118</v>
      </c>
      <c r="Z32" s="38" t="s">
        <v>118</v>
      </c>
      <c r="AA32" s="99"/>
      <c r="AB32" s="99"/>
      <c r="AC32" s="99"/>
      <c r="AD32" s="99"/>
      <c r="AE32" s="99"/>
      <c r="AF32" s="99"/>
      <c r="AG32" s="99"/>
      <c r="AH32" s="99"/>
      <c r="AI32" s="99"/>
      <c r="AJ32" s="99"/>
      <c r="AK32" s="99"/>
      <c r="AL32" s="99"/>
      <c r="AM32" s="99"/>
      <c r="AN32" s="99"/>
      <c r="AO32" s="99"/>
      <c r="AP32" s="99"/>
      <c r="AQ32" s="99"/>
      <c r="AR32" s="99"/>
      <c r="AS32" s="99"/>
      <c r="AT32" s="99"/>
      <c r="AU32" s="99"/>
      <c r="AV32" s="99"/>
      <c r="AW32" s="99"/>
      <c r="AX32" s="99"/>
      <c r="AY32" s="99"/>
      <c r="AZ32" s="99"/>
      <c r="BA32" s="99"/>
      <c r="BB32" s="99"/>
      <c r="BC32" s="99"/>
      <c r="BD32" s="99"/>
      <c r="BE32" s="99"/>
      <c r="BF32" s="99"/>
      <c r="BG32" s="99"/>
      <c r="BH32" s="99"/>
      <c r="BI32" s="99"/>
      <c r="BJ32" s="99"/>
      <c r="BK32" s="99"/>
      <c r="BL32" s="99"/>
      <c r="BM32" s="99"/>
      <c r="BN32" s="99"/>
    </row>
    <row r="33" spans="1:66" ht="28.8">
      <c r="A33" s="75">
        <v>26</v>
      </c>
      <c r="B33" s="165" t="s">
        <v>255</v>
      </c>
      <c r="C33" s="165" t="s">
        <v>256</v>
      </c>
      <c r="D33" s="165">
        <v>70999376</v>
      </c>
      <c r="E33" s="165">
        <v>108053814</v>
      </c>
      <c r="F33" s="165">
        <v>650020065</v>
      </c>
      <c r="G33" s="110" t="s">
        <v>264</v>
      </c>
      <c r="H33" s="165" t="s">
        <v>11</v>
      </c>
      <c r="I33" s="165" t="s">
        <v>115</v>
      </c>
      <c r="J33" s="165" t="s">
        <v>258</v>
      </c>
      <c r="K33" s="179" t="s">
        <v>265</v>
      </c>
      <c r="L33" s="180">
        <v>2000000</v>
      </c>
      <c r="M33" s="168">
        <v>1400000</v>
      </c>
      <c r="N33" s="412" t="s">
        <v>210</v>
      </c>
      <c r="O33" s="412" t="s">
        <v>266</v>
      </c>
      <c r="P33" s="165" t="s">
        <v>122</v>
      </c>
      <c r="Q33" s="165"/>
      <c r="R33" s="165"/>
      <c r="S33" s="165" t="s">
        <v>122</v>
      </c>
      <c r="T33" s="165"/>
      <c r="U33" s="165"/>
      <c r="V33" s="165"/>
      <c r="W33" s="165"/>
      <c r="X33" s="165" t="s">
        <v>122</v>
      </c>
      <c r="Y33" s="165" t="s">
        <v>118</v>
      </c>
      <c r="Z33" s="165" t="s">
        <v>118</v>
      </c>
    </row>
    <row r="34" spans="1:66" ht="37.200000000000003" customHeight="1">
      <c r="A34" s="75">
        <v>27</v>
      </c>
      <c r="B34" s="62" t="s">
        <v>255</v>
      </c>
      <c r="C34" s="62" t="s">
        <v>256</v>
      </c>
      <c r="D34" s="62">
        <v>70999376</v>
      </c>
      <c r="E34" s="62">
        <v>108053814</v>
      </c>
      <c r="F34" s="62">
        <v>650020065</v>
      </c>
      <c r="G34" s="61" t="s">
        <v>267</v>
      </c>
      <c r="H34" s="62" t="s">
        <v>11</v>
      </c>
      <c r="I34" s="62" t="s">
        <v>115</v>
      </c>
      <c r="J34" s="62" t="s">
        <v>258</v>
      </c>
      <c r="K34" s="132" t="s">
        <v>268</v>
      </c>
      <c r="L34" s="78">
        <v>10000000</v>
      </c>
      <c r="M34" s="63">
        <v>7000000</v>
      </c>
      <c r="N34" s="134" t="s">
        <v>269</v>
      </c>
      <c r="O34" s="134" t="s">
        <v>270</v>
      </c>
      <c r="P34" s="62"/>
      <c r="Q34" s="62"/>
      <c r="R34" s="62"/>
      <c r="S34" s="62"/>
      <c r="T34" s="62"/>
      <c r="U34" s="62"/>
      <c r="V34" s="62"/>
      <c r="W34" s="62"/>
      <c r="X34" s="62"/>
      <c r="Y34" s="76" t="s">
        <v>118</v>
      </c>
      <c r="Z34" s="62" t="s">
        <v>118</v>
      </c>
    </row>
    <row r="35" spans="1:66" s="181" customFormat="1" ht="29.4" customHeight="1" thickBot="1">
      <c r="A35" s="71">
        <v>28</v>
      </c>
      <c r="B35" s="48" t="s">
        <v>255</v>
      </c>
      <c r="C35" s="48" t="s">
        <v>256</v>
      </c>
      <c r="D35" s="48">
        <v>70999376</v>
      </c>
      <c r="E35" s="48">
        <v>108053814</v>
      </c>
      <c r="F35" s="48">
        <v>650020065</v>
      </c>
      <c r="G35" s="413" t="s">
        <v>271</v>
      </c>
      <c r="H35" s="414" t="s">
        <v>11</v>
      </c>
      <c r="I35" s="414" t="s">
        <v>115</v>
      </c>
      <c r="J35" s="414" t="s">
        <v>258</v>
      </c>
      <c r="K35" s="415" t="s">
        <v>272</v>
      </c>
      <c r="L35" s="416">
        <v>2311254</v>
      </c>
      <c r="M35" s="417">
        <v>1617878</v>
      </c>
      <c r="N35" s="418" t="s">
        <v>273</v>
      </c>
      <c r="O35" s="418" t="s">
        <v>274</v>
      </c>
      <c r="P35" s="48"/>
      <c r="Q35" s="48" t="s">
        <v>122</v>
      </c>
      <c r="R35" s="48"/>
      <c r="S35" s="48" t="s">
        <v>122</v>
      </c>
      <c r="T35" s="48"/>
      <c r="U35" s="48"/>
      <c r="V35" s="48"/>
      <c r="W35" s="48"/>
      <c r="X35" s="48"/>
      <c r="Y35" s="72" t="s">
        <v>275</v>
      </c>
      <c r="Z35" s="48"/>
      <c r="AA35" s="99"/>
      <c r="AB35" s="99"/>
      <c r="AC35" s="99"/>
      <c r="AD35" s="99"/>
      <c r="AE35" s="99"/>
      <c r="AF35" s="99"/>
      <c r="AG35" s="99"/>
      <c r="AH35" s="99"/>
      <c r="AI35" s="99"/>
      <c r="AJ35" s="99"/>
      <c r="AK35" s="99"/>
      <c r="AL35" s="99"/>
      <c r="AM35" s="99"/>
      <c r="AN35" s="99"/>
      <c r="AO35" s="99"/>
      <c r="AP35" s="99"/>
      <c r="AQ35" s="99"/>
      <c r="AR35" s="99"/>
      <c r="AS35" s="99"/>
      <c r="AT35" s="99"/>
      <c r="AU35" s="99"/>
      <c r="AV35" s="99"/>
      <c r="AW35" s="99"/>
      <c r="AX35" s="99"/>
      <c r="AY35" s="99"/>
      <c r="AZ35" s="99"/>
      <c r="BA35" s="99"/>
      <c r="BB35" s="99"/>
      <c r="BC35" s="99"/>
      <c r="BD35" s="99"/>
      <c r="BE35" s="99"/>
      <c r="BF35" s="99"/>
      <c r="BG35" s="99"/>
      <c r="BH35" s="99"/>
      <c r="BI35" s="99"/>
      <c r="BJ35" s="99"/>
      <c r="BK35" s="99"/>
      <c r="BL35" s="99"/>
      <c r="BM35" s="99"/>
      <c r="BN35" s="99"/>
    </row>
    <row r="36" spans="1:66" ht="28.8">
      <c r="A36" s="43">
        <v>29</v>
      </c>
      <c r="B36" s="44" t="s">
        <v>276</v>
      </c>
      <c r="C36" s="44" t="s">
        <v>277</v>
      </c>
      <c r="D36" s="44">
        <v>75000989</v>
      </c>
      <c r="E36" s="44">
        <v>108053920</v>
      </c>
      <c r="F36" s="44">
        <v>650038835</v>
      </c>
      <c r="G36" s="66" t="s">
        <v>278</v>
      </c>
      <c r="H36" s="44" t="s">
        <v>11</v>
      </c>
      <c r="I36" s="44" t="s">
        <v>115</v>
      </c>
      <c r="J36" s="44" t="s">
        <v>279</v>
      </c>
      <c r="K36" s="86" t="s">
        <v>280</v>
      </c>
      <c r="L36" s="183">
        <v>250000</v>
      </c>
      <c r="M36" s="52">
        <v>175000</v>
      </c>
      <c r="N36" s="87" t="s">
        <v>281</v>
      </c>
      <c r="O36" s="87" t="s">
        <v>282</v>
      </c>
      <c r="P36" s="44" t="s">
        <v>122</v>
      </c>
      <c r="Q36" s="44"/>
      <c r="R36" s="44"/>
      <c r="S36" s="44" t="s">
        <v>122</v>
      </c>
      <c r="T36" s="44"/>
      <c r="U36" s="44"/>
      <c r="V36" s="44"/>
      <c r="W36" s="44"/>
      <c r="X36" s="44"/>
      <c r="Y36" s="44" t="s">
        <v>283</v>
      </c>
      <c r="Z36" s="44" t="s">
        <v>118</v>
      </c>
    </row>
    <row r="37" spans="1:66" ht="28.8">
      <c r="A37" s="43">
        <v>30</v>
      </c>
      <c r="B37" s="38" t="s">
        <v>276</v>
      </c>
      <c r="C37" s="38" t="s">
        <v>277</v>
      </c>
      <c r="D37" s="38">
        <v>75000989</v>
      </c>
      <c r="E37" s="38">
        <v>108053920</v>
      </c>
      <c r="F37" s="38">
        <v>650038835</v>
      </c>
      <c r="G37" s="143" t="s">
        <v>284</v>
      </c>
      <c r="H37" s="141" t="s">
        <v>11</v>
      </c>
      <c r="I37" s="141" t="s">
        <v>115</v>
      </c>
      <c r="J37" s="141" t="s">
        <v>279</v>
      </c>
      <c r="K37" s="419" t="s">
        <v>285</v>
      </c>
      <c r="L37" s="145">
        <v>400000</v>
      </c>
      <c r="M37" s="146">
        <v>280000</v>
      </c>
      <c r="N37" s="420" t="s">
        <v>286</v>
      </c>
      <c r="O37" s="420" t="s">
        <v>287</v>
      </c>
      <c r="P37" s="38"/>
      <c r="Q37" s="38"/>
      <c r="R37" s="38"/>
      <c r="S37" s="38"/>
      <c r="T37" s="38"/>
      <c r="U37" s="38"/>
      <c r="V37" s="38"/>
      <c r="W37" s="38" t="s">
        <v>122</v>
      </c>
      <c r="X37" s="38"/>
      <c r="Y37" s="184" t="s">
        <v>288</v>
      </c>
      <c r="Z37" s="38" t="s">
        <v>118</v>
      </c>
    </row>
    <row r="38" spans="1:66" ht="28.8">
      <c r="A38" s="43">
        <v>31</v>
      </c>
      <c r="B38" s="38" t="s">
        <v>504</v>
      </c>
      <c r="C38" s="38" t="s">
        <v>277</v>
      </c>
      <c r="D38" s="38">
        <v>75000989</v>
      </c>
      <c r="E38" s="38">
        <v>108053920</v>
      </c>
      <c r="F38" s="38">
        <v>650038835</v>
      </c>
      <c r="G38" s="38" t="s">
        <v>289</v>
      </c>
      <c r="H38" s="38" t="s">
        <v>11</v>
      </c>
      <c r="I38" s="38" t="s">
        <v>115</v>
      </c>
      <c r="J38" s="38" t="s">
        <v>279</v>
      </c>
      <c r="K38" s="65" t="s">
        <v>290</v>
      </c>
      <c r="L38" s="58">
        <v>3000000</v>
      </c>
      <c r="M38" s="45">
        <v>2100000</v>
      </c>
      <c r="N38" s="50" t="s">
        <v>286</v>
      </c>
      <c r="O38" s="50" t="s">
        <v>287</v>
      </c>
      <c r="P38" s="38"/>
      <c r="Q38" s="38"/>
      <c r="R38" s="38" t="s">
        <v>122</v>
      </c>
      <c r="S38" s="38"/>
      <c r="T38" s="38"/>
      <c r="U38" s="38"/>
      <c r="V38" s="38"/>
      <c r="W38" s="38"/>
      <c r="X38" s="38"/>
      <c r="Y38" s="184" t="s">
        <v>291</v>
      </c>
      <c r="Z38" s="38" t="s">
        <v>118</v>
      </c>
    </row>
    <row r="39" spans="1:66" ht="57.6">
      <c r="A39" s="43">
        <v>32</v>
      </c>
      <c r="B39" s="38" t="s">
        <v>276</v>
      </c>
      <c r="C39" s="38" t="s">
        <v>277</v>
      </c>
      <c r="D39" s="38">
        <v>75000989</v>
      </c>
      <c r="E39" s="38">
        <v>108053920</v>
      </c>
      <c r="F39" s="34">
        <v>650038835</v>
      </c>
      <c r="G39" s="34" t="s">
        <v>292</v>
      </c>
      <c r="H39" s="34" t="s">
        <v>11</v>
      </c>
      <c r="I39" s="34" t="s">
        <v>115</v>
      </c>
      <c r="J39" s="34" t="s">
        <v>279</v>
      </c>
      <c r="K39" s="65" t="s">
        <v>293</v>
      </c>
      <c r="L39" s="56">
        <v>3000000</v>
      </c>
      <c r="M39" s="90">
        <v>2100000</v>
      </c>
      <c r="N39" s="32" t="s">
        <v>286</v>
      </c>
      <c r="O39" s="32" t="s">
        <v>287</v>
      </c>
      <c r="P39" s="34"/>
      <c r="Q39" s="34"/>
      <c r="R39" s="34"/>
      <c r="S39" s="34"/>
      <c r="T39" s="34"/>
      <c r="U39" s="34"/>
      <c r="V39" s="34"/>
      <c r="W39" s="34"/>
      <c r="X39" s="34"/>
      <c r="Y39" s="33" t="s">
        <v>291</v>
      </c>
      <c r="Z39" s="38" t="s">
        <v>118</v>
      </c>
    </row>
    <row r="40" spans="1:66" ht="28.8">
      <c r="A40" s="43">
        <v>33</v>
      </c>
      <c r="B40" s="38" t="s">
        <v>276</v>
      </c>
      <c r="C40" s="38" t="s">
        <v>277</v>
      </c>
      <c r="D40" s="38">
        <v>75000989</v>
      </c>
      <c r="E40" s="38">
        <v>108053920</v>
      </c>
      <c r="F40" s="34">
        <v>650038835</v>
      </c>
      <c r="G40" s="34" t="s">
        <v>294</v>
      </c>
      <c r="H40" s="34" t="s">
        <v>11</v>
      </c>
      <c r="I40" s="34" t="s">
        <v>115</v>
      </c>
      <c r="J40" s="34" t="s">
        <v>279</v>
      </c>
      <c r="K40" s="65" t="s">
        <v>295</v>
      </c>
      <c r="L40" s="56">
        <v>3000000</v>
      </c>
      <c r="M40" s="90">
        <v>2100000</v>
      </c>
      <c r="N40" s="32" t="s">
        <v>286</v>
      </c>
      <c r="O40" s="32" t="s">
        <v>138</v>
      </c>
      <c r="P40" s="34"/>
      <c r="Q40" s="34"/>
      <c r="R40" s="34" t="s">
        <v>122</v>
      </c>
      <c r="S40" s="34"/>
      <c r="T40" s="34"/>
      <c r="U40" s="34"/>
      <c r="V40" s="34"/>
      <c r="W40" s="34"/>
      <c r="X40" s="34"/>
      <c r="Y40" s="33" t="s">
        <v>291</v>
      </c>
      <c r="Z40" s="38" t="s">
        <v>118</v>
      </c>
    </row>
    <row r="41" spans="1:66" ht="57.6">
      <c r="A41" s="75">
        <v>34</v>
      </c>
      <c r="B41" s="33" t="s">
        <v>276</v>
      </c>
      <c r="C41" s="33" t="s">
        <v>277</v>
      </c>
      <c r="D41" s="33">
        <v>75000989</v>
      </c>
      <c r="E41" s="33">
        <v>108053920</v>
      </c>
      <c r="F41" s="33">
        <v>650038835</v>
      </c>
      <c r="G41" s="65" t="s">
        <v>296</v>
      </c>
      <c r="H41" s="33" t="s">
        <v>11</v>
      </c>
      <c r="I41" s="33" t="s">
        <v>115</v>
      </c>
      <c r="J41" s="33" t="s">
        <v>279</v>
      </c>
      <c r="K41" s="65" t="s">
        <v>297</v>
      </c>
      <c r="L41" s="90">
        <v>3000000</v>
      </c>
      <c r="M41" s="90">
        <v>2100000</v>
      </c>
      <c r="N41" s="182" t="s">
        <v>286</v>
      </c>
      <c r="O41" s="182" t="s">
        <v>138</v>
      </c>
      <c r="P41" s="33"/>
      <c r="Q41" s="33"/>
      <c r="R41" s="33"/>
      <c r="S41" s="33"/>
      <c r="T41" s="33"/>
      <c r="U41" s="33"/>
      <c r="V41" s="33"/>
      <c r="W41" s="33"/>
      <c r="X41" s="33"/>
      <c r="Y41" s="33" t="s">
        <v>291</v>
      </c>
      <c r="Z41" s="38" t="s">
        <v>118</v>
      </c>
    </row>
    <row r="42" spans="1:66" ht="43.2">
      <c r="A42" s="43">
        <v>35</v>
      </c>
      <c r="B42" s="33" t="s">
        <v>276</v>
      </c>
      <c r="C42" s="33" t="s">
        <v>277</v>
      </c>
      <c r="D42" s="33">
        <v>75000989</v>
      </c>
      <c r="E42" s="33">
        <v>108053920</v>
      </c>
      <c r="F42" s="33">
        <v>650038835</v>
      </c>
      <c r="G42" s="421" t="s">
        <v>298</v>
      </c>
      <c r="H42" s="143" t="s">
        <v>11</v>
      </c>
      <c r="I42" s="143" t="s">
        <v>115</v>
      </c>
      <c r="J42" s="143" t="s">
        <v>279</v>
      </c>
      <c r="K42" s="421" t="s">
        <v>299</v>
      </c>
      <c r="L42" s="422">
        <v>1000000</v>
      </c>
      <c r="M42" s="422">
        <v>700000</v>
      </c>
      <c r="N42" s="423" t="s">
        <v>286</v>
      </c>
      <c r="O42" s="423" t="s">
        <v>138</v>
      </c>
      <c r="P42" s="185"/>
      <c r="Q42" s="185"/>
      <c r="R42" s="185"/>
      <c r="S42" s="185"/>
      <c r="T42" s="185"/>
      <c r="U42" s="185"/>
      <c r="V42" s="185"/>
      <c r="W42" s="185"/>
      <c r="X42" s="185"/>
      <c r="Y42" s="185" t="s">
        <v>283</v>
      </c>
      <c r="Z42" s="38" t="s">
        <v>118</v>
      </c>
    </row>
    <row r="43" spans="1:66" ht="28.8">
      <c r="A43" s="43">
        <v>36</v>
      </c>
      <c r="B43" s="33" t="s">
        <v>276</v>
      </c>
      <c r="C43" s="33" t="s">
        <v>277</v>
      </c>
      <c r="D43" s="33">
        <v>75000989</v>
      </c>
      <c r="E43" s="33">
        <v>108053920</v>
      </c>
      <c r="F43" s="33">
        <v>650038835</v>
      </c>
      <c r="G43" s="65" t="s">
        <v>300</v>
      </c>
      <c r="H43" s="33" t="s">
        <v>11</v>
      </c>
      <c r="I43" s="33" t="s">
        <v>115</v>
      </c>
      <c r="J43" s="33" t="s">
        <v>279</v>
      </c>
      <c r="K43" s="65" t="s">
        <v>301</v>
      </c>
      <c r="L43" s="90">
        <v>1000000</v>
      </c>
      <c r="M43" s="90">
        <v>700000</v>
      </c>
      <c r="N43" s="182" t="s">
        <v>216</v>
      </c>
      <c r="O43" s="182" t="s">
        <v>210</v>
      </c>
      <c r="P43" s="33"/>
      <c r="Q43" s="33"/>
      <c r="R43" s="33"/>
      <c r="S43" s="33"/>
      <c r="T43" s="33"/>
      <c r="U43" s="33"/>
      <c r="V43" s="33"/>
      <c r="W43" s="33"/>
      <c r="X43" s="33"/>
      <c r="Y43" s="33" t="s">
        <v>291</v>
      </c>
      <c r="Z43" s="38" t="s">
        <v>118</v>
      </c>
    </row>
    <row r="44" spans="1:66" ht="28.8">
      <c r="A44" s="43">
        <v>37</v>
      </c>
      <c r="B44" s="33" t="s">
        <v>276</v>
      </c>
      <c r="C44" s="33" t="s">
        <v>277</v>
      </c>
      <c r="D44" s="33">
        <v>75000989</v>
      </c>
      <c r="E44" s="33">
        <v>108053920</v>
      </c>
      <c r="F44" s="33">
        <v>650038835</v>
      </c>
      <c r="G44" s="65" t="s">
        <v>302</v>
      </c>
      <c r="H44" s="33" t="s">
        <v>11</v>
      </c>
      <c r="I44" s="33" t="s">
        <v>115</v>
      </c>
      <c r="J44" s="33" t="s">
        <v>279</v>
      </c>
      <c r="K44" s="65" t="s">
        <v>303</v>
      </c>
      <c r="L44" s="90">
        <v>1000000</v>
      </c>
      <c r="M44" s="90">
        <v>700000</v>
      </c>
      <c r="N44" s="182" t="s">
        <v>210</v>
      </c>
      <c r="O44" s="182" t="s">
        <v>304</v>
      </c>
      <c r="P44" s="33"/>
      <c r="Q44" s="33"/>
      <c r="R44" s="33"/>
      <c r="S44" s="33"/>
      <c r="T44" s="33"/>
      <c r="U44" s="33"/>
      <c r="V44" s="33"/>
      <c r="W44" s="33"/>
      <c r="X44" s="33"/>
      <c r="Y44" s="33" t="s">
        <v>291</v>
      </c>
      <c r="Z44" s="38" t="s">
        <v>118</v>
      </c>
    </row>
    <row r="45" spans="1:66" ht="43.2">
      <c r="A45" s="75">
        <v>38</v>
      </c>
      <c r="B45" s="33" t="s">
        <v>276</v>
      </c>
      <c r="C45" s="33" t="s">
        <v>277</v>
      </c>
      <c r="D45" s="33">
        <v>75000989</v>
      </c>
      <c r="E45" s="33">
        <v>108053920</v>
      </c>
      <c r="F45" s="33">
        <v>650038835</v>
      </c>
      <c r="G45" s="421" t="s">
        <v>305</v>
      </c>
      <c r="H45" s="143" t="s">
        <v>11</v>
      </c>
      <c r="I45" s="143" t="s">
        <v>115</v>
      </c>
      <c r="J45" s="143" t="s">
        <v>279</v>
      </c>
      <c r="K45" s="421" t="s">
        <v>306</v>
      </c>
      <c r="L45" s="422">
        <v>1500000</v>
      </c>
      <c r="M45" s="422">
        <v>1050000</v>
      </c>
      <c r="N45" s="423" t="s">
        <v>286</v>
      </c>
      <c r="O45" s="423" t="s">
        <v>216</v>
      </c>
      <c r="P45" s="185"/>
      <c r="Q45" s="185"/>
      <c r="R45" s="185"/>
      <c r="S45" s="185"/>
      <c r="T45" s="185"/>
      <c r="U45" s="185"/>
      <c r="V45" s="185"/>
      <c r="W45" s="185"/>
      <c r="X45" s="185"/>
      <c r="Y45" s="185" t="s">
        <v>283</v>
      </c>
      <c r="Z45" s="38" t="s">
        <v>118</v>
      </c>
    </row>
    <row r="46" spans="1:66" ht="28.8">
      <c r="A46" s="75">
        <v>39</v>
      </c>
      <c r="B46" s="76" t="s">
        <v>276</v>
      </c>
      <c r="C46" s="76" t="s">
        <v>277</v>
      </c>
      <c r="D46" s="76">
        <v>75000989</v>
      </c>
      <c r="E46" s="76">
        <v>108053920</v>
      </c>
      <c r="F46" s="76">
        <v>650038835</v>
      </c>
      <c r="G46" s="424" t="s">
        <v>307</v>
      </c>
      <c r="H46" s="153" t="s">
        <v>11</v>
      </c>
      <c r="I46" s="153" t="s">
        <v>115</v>
      </c>
      <c r="J46" s="153" t="s">
        <v>279</v>
      </c>
      <c r="K46" s="424" t="s">
        <v>308</v>
      </c>
      <c r="L46" s="425">
        <v>750000</v>
      </c>
      <c r="M46" s="425">
        <v>525000</v>
      </c>
      <c r="N46" s="426" t="s">
        <v>216</v>
      </c>
      <c r="O46" s="426" t="s">
        <v>210</v>
      </c>
      <c r="P46" s="186"/>
      <c r="Q46" s="186"/>
      <c r="R46" s="186"/>
      <c r="S46" s="186"/>
      <c r="T46" s="186"/>
      <c r="U46" s="186"/>
      <c r="V46" s="186"/>
      <c r="W46" s="186"/>
      <c r="X46" s="186"/>
      <c r="Y46" s="186" t="s">
        <v>283</v>
      </c>
      <c r="Z46" s="62" t="s">
        <v>118</v>
      </c>
    </row>
    <row r="47" spans="1:66" s="181" customFormat="1" ht="29.4" thickBot="1">
      <c r="A47" s="71">
        <v>40</v>
      </c>
      <c r="B47" s="72" t="s">
        <v>276</v>
      </c>
      <c r="C47" s="72" t="s">
        <v>277</v>
      </c>
      <c r="D47" s="72">
        <v>75000989</v>
      </c>
      <c r="E47" s="72">
        <v>108053920</v>
      </c>
      <c r="F47" s="72">
        <v>650038835</v>
      </c>
      <c r="G47" s="415" t="s">
        <v>309</v>
      </c>
      <c r="H47" s="427" t="s">
        <v>11</v>
      </c>
      <c r="I47" s="427" t="s">
        <v>115</v>
      </c>
      <c r="J47" s="427" t="s">
        <v>279</v>
      </c>
      <c r="K47" s="415" t="s">
        <v>308</v>
      </c>
      <c r="L47" s="428">
        <v>750000</v>
      </c>
      <c r="M47" s="428">
        <v>525000</v>
      </c>
      <c r="N47" s="429" t="s">
        <v>210</v>
      </c>
      <c r="O47" s="429" t="s">
        <v>304</v>
      </c>
      <c r="P47" s="187"/>
      <c r="Q47" s="187"/>
      <c r="R47" s="187"/>
      <c r="S47" s="187"/>
      <c r="T47" s="187"/>
      <c r="U47" s="187"/>
      <c r="V47" s="187"/>
      <c r="W47" s="187"/>
      <c r="X47" s="187"/>
      <c r="Y47" s="187" t="s">
        <v>283</v>
      </c>
      <c r="Z47" s="48" t="s">
        <v>118</v>
      </c>
      <c r="AA47" s="99"/>
      <c r="AB47" s="99"/>
      <c r="AC47" s="99"/>
      <c r="AD47" s="99"/>
      <c r="AE47" s="99"/>
      <c r="AF47" s="99"/>
      <c r="AG47" s="99"/>
      <c r="AH47" s="99"/>
      <c r="AI47" s="99"/>
      <c r="AJ47" s="99"/>
      <c r="AK47" s="99"/>
      <c r="AL47" s="99"/>
      <c r="AM47" s="99"/>
      <c r="AN47" s="99"/>
      <c r="AO47" s="99"/>
      <c r="AP47" s="99"/>
      <c r="AQ47" s="99"/>
      <c r="AR47" s="99"/>
      <c r="AS47" s="99"/>
      <c r="AT47" s="99"/>
      <c r="AU47" s="99"/>
      <c r="AV47" s="99"/>
      <c r="AW47" s="99"/>
      <c r="AX47" s="99"/>
      <c r="AY47" s="99"/>
      <c r="AZ47" s="99"/>
      <c r="BA47" s="99"/>
      <c r="BB47" s="99"/>
      <c r="BC47" s="99"/>
      <c r="BD47" s="99"/>
      <c r="BE47" s="99"/>
      <c r="BF47" s="99"/>
      <c r="BG47" s="99"/>
      <c r="BH47" s="99"/>
      <c r="BI47" s="99"/>
      <c r="BJ47" s="99"/>
      <c r="BK47" s="99"/>
      <c r="BL47" s="99"/>
      <c r="BM47" s="99"/>
      <c r="BN47" s="99"/>
    </row>
    <row r="48" spans="1:66" ht="28.8">
      <c r="A48" s="43">
        <v>41</v>
      </c>
      <c r="B48" s="217" t="s">
        <v>338</v>
      </c>
      <c r="C48" s="218" t="s">
        <v>339</v>
      </c>
      <c r="D48" s="219">
        <v>75001063</v>
      </c>
      <c r="E48" s="220">
        <v>108053806</v>
      </c>
      <c r="F48" s="219">
        <v>650042565</v>
      </c>
      <c r="G48" s="221" t="s">
        <v>340</v>
      </c>
      <c r="H48" s="66" t="s">
        <v>11</v>
      </c>
      <c r="I48" s="66" t="s">
        <v>115</v>
      </c>
      <c r="J48" s="66" t="s">
        <v>341</v>
      </c>
      <c r="K48" s="221" t="s">
        <v>342</v>
      </c>
      <c r="L48" s="222">
        <v>2200000</v>
      </c>
      <c r="M48" s="52">
        <f t="shared" ref="M48:M66" si="2">L48/100*70</f>
        <v>1540000</v>
      </c>
      <c r="N48" s="223" t="s">
        <v>286</v>
      </c>
      <c r="O48" s="223" t="s">
        <v>138</v>
      </c>
      <c r="P48" s="219" t="s">
        <v>122</v>
      </c>
      <c r="Q48" s="219" t="s">
        <v>122</v>
      </c>
      <c r="R48" s="219" t="s">
        <v>122</v>
      </c>
      <c r="S48" s="219" t="s">
        <v>122</v>
      </c>
      <c r="T48" s="219"/>
      <c r="U48" s="224"/>
      <c r="V48" s="224"/>
      <c r="W48" s="224"/>
      <c r="X48" s="225" t="s">
        <v>122</v>
      </c>
      <c r="Y48" s="67" t="s">
        <v>252</v>
      </c>
      <c r="Z48" s="67" t="s">
        <v>118</v>
      </c>
    </row>
    <row r="49" spans="1:26" ht="43.2">
      <c r="A49" s="43">
        <v>42</v>
      </c>
      <c r="B49" s="205" t="s">
        <v>338</v>
      </c>
      <c r="C49" s="195" t="s">
        <v>339</v>
      </c>
      <c r="D49" s="196">
        <v>75001063</v>
      </c>
      <c r="E49" s="197">
        <v>108053806</v>
      </c>
      <c r="F49" s="196">
        <v>650042565</v>
      </c>
      <c r="G49" s="198" t="s">
        <v>343</v>
      </c>
      <c r="H49" s="33" t="s">
        <v>11</v>
      </c>
      <c r="I49" s="33" t="s">
        <v>115</v>
      </c>
      <c r="J49" s="33" t="s">
        <v>341</v>
      </c>
      <c r="K49" s="194" t="s">
        <v>344</v>
      </c>
      <c r="L49" s="199">
        <v>10000000</v>
      </c>
      <c r="M49" s="45">
        <f t="shared" si="2"/>
        <v>7000000</v>
      </c>
      <c r="N49" s="200" t="s">
        <v>345</v>
      </c>
      <c r="O49" s="200" t="s">
        <v>137</v>
      </c>
      <c r="P49" s="35"/>
      <c r="Q49" s="35"/>
      <c r="R49" s="35"/>
      <c r="S49" s="35"/>
      <c r="T49" s="35"/>
      <c r="U49" s="201"/>
      <c r="V49" s="201"/>
      <c r="W49" s="201"/>
      <c r="X49" s="202"/>
      <c r="Y49" s="34" t="s">
        <v>252</v>
      </c>
      <c r="Z49" s="34" t="s">
        <v>118</v>
      </c>
    </row>
    <row r="50" spans="1:26" ht="28.8">
      <c r="A50" s="43">
        <v>43</v>
      </c>
      <c r="B50" s="205" t="s">
        <v>338</v>
      </c>
      <c r="C50" s="195" t="s">
        <v>339</v>
      </c>
      <c r="D50" s="196">
        <v>75001063</v>
      </c>
      <c r="E50" s="197">
        <v>108053806</v>
      </c>
      <c r="F50" s="196">
        <v>650042565</v>
      </c>
      <c r="G50" s="198" t="s">
        <v>346</v>
      </c>
      <c r="H50" s="33" t="s">
        <v>11</v>
      </c>
      <c r="I50" s="33" t="s">
        <v>115</v>
      </c>
      <c r="J50" s="33" t="s">
        <v>341</v>
      </c>
      <c r="K50" s="194" t="s">
        <v>347</v>
      </c>
      <c r="L50" s="199">
        <v>5500000</v>
      </c>
      <c r="M50" s="45">
        <f t="shared" si="2"/>
        <v>3850000</v>
      </c>
      <c r="N50" s="200" t="s">
        <v>345</v>
      </c>
      <c r="O50" s="200" t="s">
        <v>137</v>
      </c>
      <c r="P50" s="35"/>
      <c r="Q50" s="35"/>
      <c r="R50" s="35"/>
      <c r="S50" s="35"/>
      <c r="T50" s="35"/>
      <c r="U50" s="201"/>
      <c r="V50" s="201"/>
      <c r="W50" s="201"/>
      <c r="X50" s="202"/>
      <c r="Y50" s="34" t="s">
        <v>348</v>
      </c>
      <c r="Z50" s="34" t="s">
        <v>118</v>
      </c>
    </row>
    <row r="51" spans="1:26" ht="28.8">
      <c r="A51" s="43">
        <v>44</v>
      </c>
      <c r="B51" s="205" t="s">
        <v>338</v>
      </c>
      <c r="C51" s="195" t="s">
        <v>339</v>
      </c>
      <c r="D51" s="196">
        <v>75001063</v>
      </c>
      <c r="E51" s="197">
        <v>108053806</v>
      </c>
      <c r="F51" s="196">
        <v>650042565</v>
      </c>
      <c r="G51" s="198" t="s">
        <v>349</v>
      </c>
      <c r="H51" s="33" t="s">
        <v>11</v>
      </c>
      <c r="I51" s="33" t="s">
        <v>115</v>
      </c>
      <c r="J51" s="33" t="s">
        <v>341</v>
      </c>
      <c r="K51" s="194" t="s">
        <v>350</v>
      </c>
      <c r="L51" s="199">
        <v>800000</v>
      </c>
      <c r="M51" s="45">
        <f t="shared" si="2"/>
        <v>560000</v>
      </c>
      <c r="N51" s="200" t="s">
        <v>351</v>
      </c>
      <c r="O51" s="200" t="s">
        <v>139</v>
      </c>
      <c r="P51" s="35"/>
      <c r="Q51" s="35"/>
      <c r="R51" s="35"/>
      <c r="S51" s="35"/>
      <c r="T51" s="35"/>
      <c r="U51" s="201"/>
      <c r="V51" s="201"/>
      <c r="W51" s="201"/>
      <c r="X51" s="202"/>
      <c r="Y51" s="34" t="s">
        <v>252</v>
      </c>
      <c r="Z51" s="34" t="s">
        <v>118</v>
      </c>
    </row>
    <row r="52" spans="1:26" ht="28.8">
      <c r="A52" s="43">
        <v>45</v>
      </c>
      <c r="B52" s="205" t="s">
        <v>338</v>
      </c>
      <c r="C52" s="195" t="s">
        <v>339</v>
      </c>
      <c r="D52" s="196">
        <v>75001063</v>
      </c>
      <c r="E52" s="197">
        <v>108053806</v>
      </c>
      <c r="F52" s="196">
        <v>650042565</v>
      </c>
      <c r="G52" s="198" t="s">
        <v>352</v>
      </c>
      <c r="H52" s="33" t="s">
        <v>11</v>
      </c>
      <c r="I52" s="33" t="s">
        <v>115</v>
      </c>
      <c r="J52" s="33" t="s">
        <v>341</v>
      </c>
      <c r="K52" s="194" t="s">
        <v>353</v>
      </c>
      <c r="L52" s="199">
        <v>2000000</v>
      </c>
      <c r="M52" s="45">
        <f t="shared" si="2"/>
        <v>1400000</v>
      </c>
      <c r="N52" s="200" t="s">
        <v>354</v>
      </c>
      <c r="O52" s="200" t="s">
        <v>138</v>
      </c>
      <c r="P52" s="35"/>
      <c r="Q52" s="35"/>
      <c r="R52" s="35"/>
      <c r="S52" s="35"/>
      <c r="T52" s="35"/>
      <c r="U52" s="201"/>
      <c r="V52" s="201"/>
      <c r="W52" s="201"/>
      <c r="X52" s="202"/>
      <c r="Y52" s="34" t="s">
        <v>252</v>
      </c>
      <c r="Z52" s="34" t="s">
        <v>118</v>
      </c>
    </row>
    <row r="53" spans="1:26" ht="28.8">
      <c r="A53" s="43">
        <v>46</v>
      </c>
      <c r="B53" s="205" t="s">
        <v>338</v>
      </c>
      <c r="C53" s="195" t="s">
        <v>339</v>
      </c>
      <c r="D53" s="196">
        <v>75001063</v>
      </c>
      <c r="E53" s="197">
        <v>108053806</v>
      </c>
      <c r="F53" s="196">
        <v>650042565</v>
      </c>
      <c r="G53" s="198" t="s">
        <v>355</v>
      </c>
      <c r="H53" s="33" t="s">
        <v>11</v>
      </c>
      <c r="I53" s="33" t="s">
        <v>115</v>
      </c>
      <c r="J53" s="33" t="s">
        <v>341</v>
      </c>
      <c r="K53" s="194" t="s">
        <v>356</v>
      </c>
      <c r="L53" s="199">
        <v>6500000</v>
      </c>
      <c r="M53" s="45">
        <f t="shared" si="2"/>
        <v>4550000</v>
      </c>
      <c r="N53" s="200" t="s">
        <v>286</v>
      </c>
      <c r="O53" s="200" t="s">
        <v>137</v>
      </c>
      <c r="P53" s="35"/>
      <c r="Q53" s="35"/>
      <c r="R53" s="35"/>
      <c r="S53" s="35"/>
      <c r="T53" s="35"/>
      <c r="U53" s="201"/>
      <c r="V53" s="201"/>
      <c r="W53" s="201"/>
      <c r="X53" s="202"/>
      <c r="Y53" s="34" t="s">
        <v>252</v>
      </c>
      <c r="Z53" s="34" t="s">
        <v>118</v>
      </c>
    </row>
    <row r="54" spans="1:26" ht="28.8">
      <c r="A54" s="43">
        <v>47</v>
      </c>
      <c r="B54" s="205" t="s">
        <v>338</v>
      </c>
      <c r="C54" s="195" t="s">
        <v>339</v>
      </c>
      <c r="D54" s="196">
        <v>75001063</v>
      </c>
      <c r="E54" s="197">
        <v>108053806</v>
      </c>
      <c r="F54" s="196">
        <v>650042565</v>
      </c>
      <c r="G54" s="198" t="s">
        <v>357</v>
      </c>
      <c r="H54" s="33" t="s">
        <v>11</v>
      </c>
      <c r="I54" s="33" t="s">
        <v>115</v>
      </c>
      <c r="J54" s="33" t="s">
        <v>341</v>
      </c>
      <c r="K54" s="194" t="s">
        <v>358</v>
      </c>
      <c r="L54" s="199">
        <v>25000000</v>
      </c>
      <c r="M54" s="45">
        <f t="shared" si="2"/>
        <v>17500000</v>
      </c>
      <c r="N54" s="200" t="s">
        <v>286</v>
      </c>
      <c r="O54" s="200" t="s">
        <v>212</v>
      </c>
      <c r="P54" s="35"/>
      <c r="Q54" s="35"/>
      <c r="R54" s="35"/>
      <c r="S54" s="35"/>
      <c r="T54" s="35"/>
      <c r="U54" s="201"/>
      <c r="V54" s="201"/>
      <c r="W54" s="201"/>
      <c r="X54" s="202"/>
      <c r="Y54" s="34" t="s">
        <v>252</v>
      </c>
      <c r="Z54" s="34" t="s">
        <v>118</v>
      </c>
    </row>
    <row r="55" spans="1:26" ht="28.8">
      <c r="A55" s="43">
        <v>48</v>
      </c>
      <c r="B55" s="205" t="s">
        <v>338</v>
      </c>
      <c r="C55" s="195" t="s">
        <v>339</v>
      </c>
      <c r="D55" s="196">
        <v>75001063</v>
      </c>
      <c r="E55" s="197">
        <v>108053806</v>
      </c>
      <c r="F55" s="196">
        <v>650042565</v>
      </c>
      <c r="G55" s="198" t="s">
        <v>359</v>
      </c>
      <c r="H55" s="33" t="s">
        <v>11</v>
      </c>
      <c r="I55" s="33" t="s">
        <v>115</v>
      </c>
      <c r="J55" s="33" t="s">
        <v>341</v>
      </c>
      <c r="K55" s="194" t="s">
        <v>360</v>
      </c>
      <c r="L55" s="199">
        <v>500000</v>
      </c>
      <c r="M55" s="45">
        <f t="shared" si="2"/>
        <v>350000</v>
      </c>
      <c r="N55" s="200" t="s">
        <v>361</v>
      </c>
      <c r="O55" s="200" t="s">
        <v>139</v>
      </c>
      <c r="P55" s="35"/>
      <c r="Q55" s="35"/>
      <c r="R55" s="35"/>
      <c r="S55" s="35"/>
      <c r="T55" s="35"/>
      <c r="U55" s="201"/>
      <c r="V55" s="201"/>
      <c r="W55" s="201"/>
      <c r="X55" s="202"/>
      <c r="Y55" s="34" t="s">
        <v>252</v>
      </c>
      <c r="Z55" s="34" t="s">
        <v>118</v>
      </c>
    </row>
    <row r="56" spans="1:26" ht="28.8">
      <c r="A56" s="43">
        <v>49</v>
      </c>
      <c r="B56" s="205" t="s">
        <v>338</v>
      </c>
      <c r="C56" s="195" t="s">
        <v>339</v>
      </c>
      <c r="D56" s="196">
        <v>75001063</v>
      </c>
      <c r="E56" s="197">
        <v>108053806</v>
      </c>
      <c r="F56" s="196">
        <v>650042565</v>
      </c>
      <c r="G56" s="198" t="s">
        <v>362</v>
      </c>
      <c r="H56" s="33" t="s">
        <v>11</v>
      </c>
      <c r="I56" s="33" t="s">
        <v>115</v>
      </c>
      <c r="J56" s="33" t="s">
        <v>341</v>
      </c>
      <c r="K56" s="194" t="s">
        <v>363</v>
      </c>
      <c r="L56" s="199">
        <v>5000000</v>
      </c>
      <c r="M56" s="45">
        <f t="shared" si="2"/>
        <v>3500000</v>
      </c>
      <c r="N56" s="200" t="s">
        <v>361</v>
      </c>
      <c r="O56" s="200" t="s">
        <v>137</v>
      </c>
      <c r="P56" s="35"/>
      <c r="Q56" s="35"/>
      <c r="R56" s="35"/>
      <c r="S56" s="35"/>
      <c r="T56" s="35"/>
      <c r="U56" s="201"/>
      <c r="V56" s="201"/>
      <c r="W56" s="201"/>
      <c r="X56" s="202"/>
      <c r="Y56" s="34" t="s">
        <v>252</v>
      </c>
      <c r="Z56" s="34" t="s">
        <v>118</v>
      </c>
    </row>
    <row r="57" spans="1:26" ht="28.8">
      <c r="A57" s="43">
        <v>50</v>
      </c>
      <c r="B57" s="205" t="s">
        <v>338</v>
      </c>
      <c r="C57" s="195" t="s">
        <v>339</v>
      </c>
      <c r="D57" s="196">
        <v>75001063</v>
      </c>
      <c r="E57" s="197">
        <v>108053806</v>
      </c>
      <c r="F57" s="196">
        <v>650042565</v>
      </c>
      <c r="G57" s="198" t="s">
        <v>364</v>
      </c>
      <c r="H57" s="33" t="s">
        <v>11</v>
      </c>
      <c r="I57" s="33" t="s">
        <v>115</v>
      </c>
      <c r="J57" s="33" t="s">
        <v>341</v>
      </c>
      <c r="K57" s="35" t="s">
        <v>365</v>
      </c>
      <c r="L57" s="199">
        <v>1500000</v>
      </c>
      <c r="M57" s="45">
        <f t="shared" si="2"/>
        <v>1050000</v>
      </c>
      <c r="N57" s="200" t="s">
        <v>286</v>
      </c>
      <c r="O57" s="200" t="s">
        <v>137</v>
      </c>
      <c r="P57" s="35"/>
      <c r="Q57" s="35"/>
      <c r="R57" s="35"/>
      <c r="S57" s="35"/>
      <c r="T57" s="35"/>
      <c r="U57" s="201"/>
      <c r="V57" s="201"/>
      <c r="W57" s="201"/>
      <c r="X57" s="201"/>
      <c r="Y57" s="34" t="s">
        <v>252</v>
      </c>
      <c r="Z57" s="34" t="s">
        <v>118</v>
      </c>
    </row>
    <row r="58" spans="1:26" ht="28.8">
      <c r="A58" s="43">
        <v>51</v>
      </c>
      <c r="B58" s="205" t="s">
        <v>338</v>
      </c>
      <c r="C58" s="195" t="s">
        <v>339</v>
      </c>
      <c r="D58" s="196">
        <v>75001063</v>
      </c>
      <c r="E58" s="197">
        <v>108053806</v>
      </c>
      <c r="F58" s="196">
        <v>650042565</v>
      </c>
      <c r="G58" s="198" t="s">
        <v>366</v>
      </c>
      <c r="H58" s="33" t="s">
        <v>11</v>
      </c>
      <c r="I58" s="33" t="s">
        <v>115</v>
      </c>
      <c r="J58" s="33" t="s">
        <v>341</v>
      </c>
      <c r="K58" s="203" t="s">
        <v>367</v>
      </c>
      <c r="L58" s="199">
        <v>2000000</v>
      </c>
      <c r="M58" s="45">
        <f t="shared" si="2"/>
        <v>1400000</v>
      </c>
      <c r="N58" s="200" t="s">
        <v>286</v>
      </c>
      <c r="O58" s="200" t="s">
        <v>138</v>
      </c>
      <c r="P58" s="35"/>
      <c r="Q58" s="35"/>
      <c r="R58" s="35"/>
      <c r="S58" s="35"/>
      <c r="T58" s="35"/>
      <c r="U58" s="201"/>
      <c r="V58" s="201"/>
      <c r="W58" s="201"/>
      <c r="X58" s="201"/>
      <c r="Y58" s="34" t="s">
        <v>252</v>
      </c>
      <c r="Z58" s="34" t="s">
        <v>118</v>
      </c>
    </row>
    <row r="59" spans="1:26" ht="28.8">
      <c r="A59" s="43">
        <v>52</v>
      </c>
      <c r="B59" s="205" t="s">
        <v>338</v>
      </c>
      <c r="C59" s="195" t="s">
        <v>339</v>
      </c>
      <c r="D59" s="196">
        <v>75001063</v>
      </c>
      <c r="E59" s="197">
        <v>108053806</v>
      </c>
      <c r="F59" s="196">
        <v>650042565</v>
      </c>
      <c r="G59" s="198" t="s">
        <v>368</v>
      </c>
      <c r="H59" s="33" t="s">
        <v>11</v>
      </c>
      <c r="I59" s="33" t="s">
        <v>115</v>
      </c>
      <c r="J59" s="33" t="s">
        <v>341</v>
      </c>
      <c r="K59" s="203" t="s">
        <v>369</v>
      </c>
      <c r="L59" s="199">
        <v>1000000</v>
      </c>
      <c r="M59" s="45">
        <f t="shared" si="2"/>
        <v>700000</v>
      </c>
      <c r="N59" s="200" t="s">
        <v>370</v>
      </c>
      <c r="O59" s="200" t="s">
        <v>139</v>
      </c>
      <c r="P59" s="196" t="s">
        <v>122</v>
      </c>
      <c r="Q59" s="196" t="s">
        <v>122</v>
      </c>
      <c r="R59" s="196" t="s">
        <v>122</v>
      </c>
      <c r="S59" s="196" t="s">
        <v>122</v>
      </c>
      <c r="T59" s="35"/>
      <c r="U59" s="201"/>
      <c r="V59" s="201"/>
      <c r="W59" s="201"/>
      <c r="X59" s="204" t="s">
        <v>122</v>
      </c>
      <c r="Y59" s="34" t="s">
        <v>252</v>
      </c>
      <c r="Z59" s="34" t="s">
        <v>118</v>
      </c>
    </row>
    <row r="60" spans="1:26" ht="28.8">
      <c r="A60" s="75">
        <v>53</v>
      </c>
      <c r="B60" s="205" t="s">
        <v>338</v>
      </c>
      <c r="C60" s="195" t="s">
        <v>339</v>
      </c>
      <c r="D60" s="196">
        <v>75001063</v>
      </c>
      <c r="E60" s="197">
        <v>108053806</v>
      </c>
      <c r="F60" s="196">
        <v>650042565</v>
      </c>
      <c r="G60" s="198" t="s">
        <v>371</v>
      </c>
      <c r="H60" s="33" t="s">
        <v>11</v>
      </c>
      <c r="I60" s="33" t="s">
        <v>115</v>
      </c>
      <c r="J60" s="33" t="s">
        <v>341</v>
      </c>
      <c r="K60" s="203" t="s">
        <v>372</v>
      </c>
      <c r="L60" s="199">
        <v>5000000</v>
      </c>
      <c r="M60" s="45">
        <f t="shared" si="2"/>
        <v>3500000</v>
      </c>
      <c r="N60" s="200" t="s">
        <v>286</v>
      </c>
      <c r="O60" s="200" t="s">
        <v>137</v>
      </c>
      <c r="P60" s="35"/>
      <c r="Q60" s="35"/>
      <c r="R60" s="35"/>
      <c r="S60" s="35"/>
      <c r="T60" s="35"/>
      <c r="U60" s="201"/>
      <c r="V60" s="201"/>
      <c r="W60" s="201"/>
      <c r="X60" s="201"/>
      <c r="Y60" s="34" t="s">
        <v>252</v>
      </c>
      <c r="Z60" s="34" t="s">
        <v>118</v>
      </c>
    </row>
    <row r="61" spans="1:26" ht="28.8">
      <c r="A61" s="43">
        <v>54</v>
      </c>
      <c r="B61" s="205" t="s">
        <v>338</v>
      </c>
      <c r="C61" s="195" t="s">
        <v>339</v>
      </c>
      <c r="D61" s="196">
        <v>75001063</v>
      </c>
      <c r="E61" s="197">
        <v>108053806</v>
      </c>
      <c r="F61" s="196">
        <v>650042565</v>
      </c>
      <c r="G61" s="198" t="s">
        <v>373</v>
      </c>
      <c r="H61" s="33" t="s">
        <v>11</v>
      </c>
      <c r="I61" s="33" t="s">
        <v>115</v>
      </c>
      <c r="J61" s="33" t="s">
        <v>341</v>
      </c>
      <c r="K61" s="203" t="s">
        <v>374</v>
      </c>
      <c r="L61" s="199">
        <v>2500000</v>
      </c>
      <c r="M61" s="45">
        <f t="shared" si="2"/>
        <v>1750000</v>
      </c>
      <c r="N61" s="200" t="s">
        <v>361</v>
      </c>
      <c r="O61" s="200" t="s">
        <v>138</v>
      </c>
      <c r="P61" s="35"/>
      <c r="Q61" s="35"/>
      <c r="R61" s="35"/>
      <c r="S61" s="35"/>
      <c r="T61" s="35"/>
      <c r="U61" s="201"/>
      <c r="V61" s="201"/>
      <c r="W61" s="201"/>
      <c r="X61" s="201"/>
      <c r="Y61" s="34" t="s">
        <v>252</v>
      </c>
      <c r="Z61" s="34" t="s">
        <v>118</v>
      </c>
    </row>
    <row r="62" spans="1:26" ht="28.8">
      <c r="A62" s="43">
        <v>55</v>
      </c>
      <c r="B62" s="205" t="s">
        <v>338</v>
      </c>
      <c r="C62" s="195" t="s">
        <v>339</v>
      </c>
      <c r="D62" s="196">
        <v>75001063</v>
      </c>
      <c r="E62" s="197">
        <v>108053806</v>
      </c>
      <c r="F62" s="196">
        <v>650042565</v>
      </c>
      <c r="G62" s="198" t="s">
        <v>375</v>
      </c>
      <c r="H62" s="33" t="s">
        <v>11</v>
      </c>
      <c r="I62" s="33" t="s">
        <v>115</v>
      </c>
      <c r="J62" s="33" t="s">
        <v>341</v>
      </c>
      <c r="K62" s="203" t="s">
        <v>376</v>
      </c>
      <c r="L62" s="199">
        <v>17000000</v>
      </c>
      <c r="M62" s="45">
        <f t="shared" si="2"/>
        <v>11900000</v>
      </c>
      <c r="N62" s="200" t="s">
        <v>286</v>
      </c>
      <c r="O62" s="200" t="s">
        <v>212</v>
      </c>
      <c r="P62" s="35"/>
      <c r="Q62" s="35"/>
      <c r="R62" s="35"/>
      <c r="S62" s="35"/>
      <c r="T62" s="35"/>
      <c r="U62" s="201"/>
      <c r="V62" s="201"/>
      <c r="W62" s="201"/>
      <c r="X62" s="201"/>
      <c r="Y62" s="34" t="s">
        <v>252</v>
      </c>
      <c r="Z62" s="34" t="s">
        <v>118</v>
      </c>
    </row>
    <row r="63" spans="1:26" ht="28.8">
      <c r="A63" s="75">
        <v>56</v>
      </c>
      <c r="B63" s="205" t="s">
        <v>338</v>
      </c>
      <c r="C63" s="195" t="s">
        <v>339</v>
      </c>
      <c r="D63" s="196">
        <v>75001063</v>
      </c>
      <c r="E63" s="197">
        <v>108053806</v>
      </c>
      <c r="F63" s="196">
        <v>650042565</v>
      </c>
      <c r="G63" s="198" t="s">
        <v>377</v>
      </c>
      <c r="H63" s="33" t="s">
        <v>11</v>
      </c>
      <c r="I63" s="33" t="s">
        <v>115</v>
      </c>
      <c r="J63" s="33" t="s">
        <v>341</v>
      </c>
      <c r="K63" s="203" t="s">
        <v>378</v>
      </c>
      <c r="L63" s="199">
        <v>350000</v>
      </c>
      <c r="M63" s="45">
        <f t="shared" si="2"/>
        <v>245000</v>
      </c>
      <c r="N63" s="200" t="s">
        <v>361</v>
      </c>
      <c r="O63" s="200" t="s">
        <v>139</v>
      </c>
      <c r="P63" s="35"/>
      <c r="Q63" s="35"/>
      <c r="R63" s="35"/>
      <c r="S63" s="35"/>
      <c r="T63" s="35"/>
      <c r="U63" s="201"/>
      <c r="V63" s="201"/>
      <c r="W63" s="201"/>
      <c r="X63" s="201"/>
      <c r="Y63" s="34" t="s">
        <v>252</v>
      </c>
      <c r="Z63" s="34" t="s">
        <v>118</v>
      </c>
    </row>
    <row r="64" spans="1:26" ht="43.2">
      <c r="A64" s="75">
        <v>57</v>
      </c>
      <c r="B64" s="118" t="s">
        <v>338</v>
      </c>
      <c r="C64" s="226" t="s">
        <v>339</v>
      </c>
      <c r="D64" s="227">
        <v>75001063</v>
      </c>
      <c r="E64" s="228">
        <v>108053806</v>
      </c>
      <c r="F64" s="227">
        <v>650042565</v>
      </c>
      <c r="G64" s="229" t="s">
        <v>379</v>
      </c>
      <c r="H64" s="76" t="s">
        <v>11</v>
      </c>
      <c r="I64" s="76" t="s">
        <v>115</v>
      </c>
      <c r="J64" s="76" t="s">
        <v>341</v>
      </c>
      <c r="K64" s="230" t="s">
        <v>380</v>
      </c>
      <c r="L64" s="231">
        <v>7000000</v>
      </c>
      <c r="M64" s="63">
        <f t="shared" si="2"/>
        <v>4900000</v>
      </c>
      <c r="N64" s="232" t="s">
        <v>361</v>
      </c>
      <c r="O64" s="232" t="s">
        <v>139</v>
      </c>
      <c r="P64" s="192"/>
      <c r="Q64" s="192"/>
      <c r="R64" s="192"/>
      <c r="S64" s="192"/>
      <c r="T64" s="192"/>
      <c r="U64" s="233"/>
      <c r="V64" s="233"/>
      <c r="W64" s="233"/>
      <c r="X64" s="233"/>
      <c r="Y64" s="77" t="s">
        <v>381</v>
      </c>
      <c r="Z64" s="77" t="s">
        <v>118</v>
      </c>
    </row>
    <row r="65" spans="1:66" s="181" customFormat="1" ht="29.4" thickBot="1">
      <c r="A65" s="71">
        <v>58</v>
      </c>
      <c r="B65" s="190" t="s">
        <v>338</v>
      </c>
      <c r="C65" s="191" t="s">
        <v>339</v>
      </c>
      <c r="D65" s="250">
        <v>75001063</v>
      </c>
      <c r="E65" s="251">
        <v>108053806</v>
      </c>
      <c r="F65" s="250">
        <v>650042565</v>
      </c>
      <c r="G65" s="252" t="s">
        <v>382</v>
      </c>
      <c r="H65" s="72" t="s">
        <v>11</v>
      </c>
      <c r="I65" s="72" t="s">
        <v>115</v>
      </c>
      <c r="J65" s="72" t="s">
        <v>341</v>
      </c>
      <c r="K65" s="253" t="s">
        <v>383</v>
      </c>
      <c r="L65" s="254">
        <v>2000000</v>
      </c>
      <c r="M65" s="54">
        <f t="shared" si="2"/>
        <v>1400000</v>
      </c>
      <c r="N65" s="255" t="s">
        <v>361</v>
      </c>
      <c r="O65" s="255" t="s">
        <v>139</v>
      </c>
      <c r="P65" s="177"/>
      <c r="Q65" s="177"/>
      <c r="R65" s="177"/>
      <c r="S65" s="177"/>
      <c r="T65" s="177"/>
      <c r="U65" s="256"/>
      <c r="V65" s="256"/>
      <c r="W65" s="256"/>
      <c r="X65" s="256"/>
      <c r="Y65" s="73" t="s">
        <v>252</v>
      </c>
      <c r="Z65" s="73" t="s">
        <v>118</v>
      </c>
      <c r="AA65" s="99"/>
      <c r="AB65" s="99"/>
      <c r="AC65" s="99"/>
      <c r="AD65" s="99"/>
      <c r="AE65" s="99"/>
      <c r="AF65" s="99"/>
      <c r="AG65" s="99"/>
      <c r="AH65" s="99"/>
      <c r="AI65" s="99"/>
      <c r="AJ65" s="99"/>
      <c r="AK65" s="99"/>
      <c r="AL65" s="99"/>
      <c r="AM65" s="99"/>
      <c r="AN65" s="99"/>
      <c r="AO65" s="99"/>
      <c r="AP65" s="99"/>
      <c r="AQ65" s="99"/>
      <c r="AR65" s="99"/>
      <c r="AS65" s="99"/>
      <c r="AT65" s="99"/>
      <c r="AU65" s="99"/>
      <c r="AV65" s="99"/>
      <c r="AW65" s="99"/>
      <c r="AX65" s="99"/>
      <c r="AY65" s="99"/>
      <c r="AZ65" s="99"/>
      <c r="BA65" s="99"/>
      <c r="BB65" s="99"/>
      <c r="BC65" s="99"/>
      <c r="BD65" s="99"/>
      <c r="BE65" s="99"/>
      <c r="BF65" s="99"/>
      <c r="BG65" s="99"/>
      <c r="BH65" s="99"/>
      <c r="BI65" s="99"/>
      <c r="BJ65" s="99"/>
      <c r="BK65" s="99"/>
      <c r="BL65" s="99"/>
      <c r="BM65" s="99"/>
      <c r="BN65" s="99"/>
    </row>
    <row r="66" spans="1:66" s="178" customFormat="1" ht="29.4" thickBot="1">
      <c r="A66" s="215">
        <v>59</v>
      </c>
      <c r="B66" s="257" t="s">
        <v>384</v>
      </c>
      <c r="C66" s="258" t="s">
        <v>385</v>
      </c>
      <c r="D66" s="259">
        <v>70984328</v>
      </c>
      <c r="E66" s="260">
        <v>108053946</v>
      </c>
      <c r="F66" s="259">
        <v>650038631</v>
      </c>
      <c r="G66" s="261" t="s">
        <v>386</v>
      </c>
      <c r="H66" s="262" t="s">
        <v>11</v>
      </c>
      <c r="I66" s="262" t="s">
        <v>115</v>
      </c>
      <c r="J66" s="262" t="s">
        <v>387</v>
      </c>
      <c r="K66" s="263" t="s">
        <v>388</v>
      </c>
      <c r="L66" s="264">
        <v>5000000</v>
      </c>
      <c r="M66" s="265">
        <f t="shared" si="2"/>
        <v>3500000</v>
      </c>
      <c r="N66" s="266" t="s">
        <v>361</v>
      </c>
      <c r="O66" s="266" t="s">
        <v>139</v>
      </c>
      <c r="P66" s="267"/>
      <c r="Q66" s="267"/>
      <c r="R66" s="267"/>
      <c r="S66" s="267"/>
      <c r="T66" s="267"/>
      <c r="U66" s="268"/>
      <c r="V66" s="268"/>
      <c r="W66" s="268"/>
      <c r="X66" s="268"/>
      <c r="Y66" s="269" t="s">
        <v>252</v>
      </c>
      <c r="Z66" s="269" t="s">
        <v>118</v>
      </c>
      <c r="AA66" s="99"/>
      <c r="AB66" s="99"/>
      <c r="AC66" s="99"/>
      <c r="AD66" s="99"/>
      <c r="AE66" s="99"/>
      <c r="AF66" s="99"/>
      <c r="AG66" s="99"/>
      <c r="AH66" s="99"/>
      <c r="AI66" s="99"/>
      <c r="AJ66" s="99"/>
      <c r="AK66" s="99"/>
      <c r="AL66" s="99"/>
      <c r="AM66" s="99"/>
      <c r="AN66" s="99"/>
      <c r="AO66" s="99"/>
      <c r="AP66" s="99"/>
      <c r="AQ66" s="99"/>
      <c r="AR66" s="99"/>
      <c r="AS66" s="99"/>
      <c r="AT66" s="99"/>
      <c r="AU66" s="99"/>
      <c r="AV66" s="99"/>
      <c r="AW66" s="99"/>
      <c r="AX66" s="99"/>
      <c r="AY66" s="99"/>
      <c r="AZ66" s="99"/>
      <c r="BA66" s="99"/>
      <c r="BB66" s="99"/>
      <c r="BC66" s="99"/>
      <c r="BD66" s="99"/>
      <c r="BE66" s="99"/>
      <c r="BF66" s="99"/>
      <c r="BG66" s="99"/>
      <c r="BH66" s="99"/>
      <c r="BI66" s="99"/>
      <c r="BJ66" s="99"/>
      <c r="BK66" s="99"/>
      <c r="BL66" s="99"/>
      <c r="BM66" s="99"/>
      <c r="BN66" s="99"/>
    </row>
    <row r="67" spans="1:66" s="270" customFormat="1" ht="59.4" customHeight="1">
      <c r="A67" s="84">
        <v>60</v>
      </c>
      <c r="B67" s="66" t="s">
        <v>389</v>
      </c>
      <c r="C67" s="66" t="s">
        <v>390</v>
      </c>
      <c r="D67" s="66">
        <v>48255556</v>
      </c>
      <c r="E67" s="66">
        <v>108054829</v>
      </c>
      <c r="F67" s="219">
        <v>600062104</v>
      </c>
      <c r="G67" s="430" t="s">
        <v>391</v>
      </c>
      <c r="H67" s="271" t="s">
        <v>11</v>
      </c>
      <c r="I67" s="271" t="s">
        <v>115</v>
      </c>
      <c r="J67" s="271" t="s">
        <v>392</v>
      </c>
      <c r="K67" s="430" t="s">
        <v>393</v>
      </c>
      <c r="L67" s="431">
        <v>11000000</v>
      </c>
      <c r="M67" s="431">
        <v>7700000</v>
      </c>
      <c r="N67" s="432" t="s">
        <v>216</v>
      </c>
      <c r="O67" s="432" t="s">
        <v>137</v>
      </c>
      <c r="P67" s="66"/>
      <c r="Q67" s="66"/>
      <c r="R67" s="66"/>
      <c r="S67" s="66"/>
      <c r="T67" s="66"/>
      <c r="U67" s="66"/>
      <c r="V67" s="66"/>
      <c r="W67" s="66"/>
      <c r="X67" s="66"/>
      <c r="Y67" s="271" t="s">
        <v>394</v>
      </c>
      <c r="Z67" s="271" t="s">
        <v>226</v>
      </c>
      <c r="AA67" s="99"/>
      <c r="AB67" s="99"/>
      <c r="AC67" s="99"/>
      <c r="AD67" s="99"/>
      <c r="AE67" s="99"/>
      <c r="AF67" s="99"/>
      <c r="AG67" s="99"/>
      <c r="AH67" s="99"/>
      <c r="AI67" s="99"/>
      <c r="AJ67" s="99"/>
      <c r="AK67" s="99"/>
      <c r="AL67" s="99"/>
      <c r="AM67" s="99"/>
      <c r="AN67" s="99"/>
      <c r="AO67" s="99"/>
      <c r="AP67" s="99"/>
      <c r="AQ67" s="99"/>
      <c r="AR67" s="99"/>
      <c r="AS67" s="99"/>
      <c r="AT67" s="99"/>
      <c r="AU67" s="99"/>
      <c r="AV67" s="99"/>
      <c r="AW67" s="99"/>
      <c r="AX67" s="99"/>
      <c r="AY67" s="99"/>
      <c r="AZ67" s="99"/>
      <c r="BA67" s="99"/>
      <c r="BB67" s="99"/>
      <c r="BC67" s="99"/>
      <c r="BD67" s="99"/>
      <c r="BE67" s="99"/>
      <c r="BF67" s="99"/>
      <c r="BG67" s="99"/>
      <c r="BH67" s="99"/>
      <c r="BI67" s="99"/>
      <c r="BJ67" s="99"/>
      <c r="BK67" s="99"/>
      <c r="BL67" s="99"/>
      <c r="BM67" s="99"/>
      <c r="BN67" s="99"/>
    </row>
    <row r="68" spans="1:66" s="181" customFormat="1" ht="59.4" customHeight="1" thickBot="1">
      <c r="A68" s="71">
        <v>61</v>
      </c>
      <c r="B68" s="72" t="s">
        <v>389</v>
      </c>
      <c r="C68" s="72" t="s">
        <v>390</v>
      </c>
      <c r="D68" s="72">
        <v>48255556</v>
      </c>
      <c r="E68" s="72">
        <v>108054829</v>
      </c>
      <c r="F68" s="250">
        <v>600062104</v>
      </c>
      <c r="G68" s="82" t="s">
        <v>398</v>
      </c>
      <c r="H68" s="72" t="s">
        <v>11</v>
      </c>
      <c r="I68" s="72" t="s">
        <v>115</v>
      </c>
      <c r="J68" s="72" t="s">
        <v>392</v>
      </c>
      <c r="K68" s="82" t="s">
        <v>395</v>
      </c>
      <c r="L68" s="105">
        <v>25000000</v>
      </c>
      <c r="M68" s="105">
        <v>17500000</v>
      </c>
      <c r="N68" s="360" t="s">
        <v>396</v>
      </c>
      <c r="O68" s="360" t="s">
        <v>397</v>
      </c>
      <c r="P68" s="72"/>
      <c r="Q68" s="72"/>
      <c r="R68" s="72"/>
      <c r="S68" s="72"/>
      <c r="T68" s="72"/>
      <c r="U68" s="72"/>
      <c r="V68" s="72"/>
      <c r="W68" s="72"/>
      <c r="X68" s="72"/>
      <c r="Y68" s="72" t="s">
        <v>394</v>
      </c>
      <c r="Z68" s="72" t="s">
        <v>226</v>
      </c>
      <c r="AA68" s="99"/>
      <c r="AB68" s="99"/>
      <c r="AC68" s="99"/>
      <c r="AD68" s="99"/>
      <c r="AE68" s="99"/>
      <c r="AF68" s="99"/>
      <c r="AG68" s="99"/>
      <c r="AH68" s="99"/>
      <c r="AI68" s="99"/>
      <c r="AJ68" s="99"/>
      <c r="AK68" s="99"/>
      <c r="AL68" s="99"/>
      <c r="AM68" s="99"/>
      <c r="AN68" s="99"/>
      <c r="AO68" s="99"/>
      <c r="AP68" s="99"/>
      <c r="AQ68" s="99"/>
      <c r="AR68" s="99"/>
      <c r="AS68" s="99"/>
      <c r="AT68" s="99"/>
      <c r="AU68" s="99"/>
      <c r="AV68" s="99"/>
      <c r="AW68" s="99"/>
      <c r="AX68" s="99"/>
      <c r="AY68" s="99"/>
      <c r="AZ68" s="99"/>
      <c r="BA68" s="99"/>
      <c r="BB68" s="99"/>
      <c r="BC68" s="99"/>
      <c r="BD68" s="99"/>
      <c r="BE68" s="99"/>
      <c r="BF68" s="99"/>
      <c r="BG68" s="99"/>
      <c r="BH68" s="99"/>
      <c r="BI68" s="99"/>
      <c r="BJ68" s="99"/>
      <c r="BK68" s="99"/>
      <c r="BL68" s="99"/>
      <c r="BM68" s="99"/>
      <c r="BN68" s="99"/>
    </row>
    <row r="69" spans="1:66" ht="43.2">
      <c r="A69" s="43">
        <v>62</v>
      </c>
      <c r="B69" s="66" t="s">
        <v>399</v>
      </c>
      <c r="C69" s="66" t="s">
        <v>400</v>
      </c>
      <c r="D69" s="67">
        <v>48221350</v>
      </c>
      <c r="E69" s="67">
        <v>108053733</v>
      </c>
      <c r="F69" s="67">
        <v>600062015</v>
      </c>
      <c r="G69" s="66" t="s">
        <v>401</v>
      </c>
      <c r="H69" s="67" t="s">
        <v>11</v>
      </c>
      <c r="I69" s="67" t="s">
        <v>115</v>
      </c>
      <c r="J69" s="66" t="s">
        <v>402</v>
      </c>
      <c r="K69" s="68" t="s">
        <v>418</v>
      </c>
      <c r="L69" s="60">
        <v>2500000</v>
      </c>
      <c r="M69" s="52">
        <v>1750000</v>
      </c>
      <c r="N69" s="36" t="s">
        <v>403</v>
      </c>
      <c r="O69" s="36" t="s">
        <v>404</v>
      </c>
      <c r="P69" s="67"/>
      <c r="Q69" s="67" t="s">
        <v>122</v>
      </c>
      <c r="R69" s="67"/>
      <c r="S69" s="67" t="s">
        <v>122</v>
      </c>
      <c r="T69" s="67"/>
      <c r="U69" s="67"/>
      <c r="V69" s="44"/>
      <c r="W69" s="44"/>
      <c r="X69" s="67" t="s">
        <v>122</v>
      </c>
      <c r="Y69" s="66" t="s">
        <v>429</v>
      </c>
      <c r="Z69" s="67" t="s">
        <v>118</v>
      </c>
    </row>
    <row r="70" spans="1:66" ht="28.8">
      <c r="A70" s="43">
        <v>63</v>
      </c>
      <c r="B70" s="33" t="s">
        <v>399</v>
      </c>
      <c r="C70" s="33" t="s">
        <v>400</v>
      </c>
      <c r="D70" s="34">
        <v>48221350</v>
      </c>
      <c r="E70" s="34">
        <v>108053733</v>
      </c>
      <c r="F70" s="34">
        <v>600062015</v>
      </c>
      <c r="G70" s="33" t="s">
        <v>405</v>
      </c>
      <c r="H70" s="34" t="s">
        <v>11</v>
      </c>
      <c r="I70" s="34" t="s">
        <v>115</v>
      </c>
      <c r="J70" s="33" t="s">
        <v>402</v>
      </c>
      <c r="K70" s="65" t="s">
        <v>419</v>
      </c>
      <c r="L70" s="56">
        <v>100000</v>
      </c>
      <c r="M70" s="45">
        <f t="shared" ref="M70:M80" si="3">L70/100*70</f>
        <v>70000</v>
      </c>
      <c r="N70" s="32" t="s">
        <v>403</v>
      </c>
      <c r="O70" s="32" t="s">
        <v>138</v>
      </c>
      <c r="P70" s="34"/>
      <c r="Q70" s="34"/>
      <c r="R70" s="34"/>
      <c r="S70" s="34"/>
      <c r="T70" s="34"/>
      <c r="U70" s="34"/>
      <c r="V70" s="38"/>
      <c r="W70" s="38"/>
      <c r="X70" s="34" t="s">
        <v>122</v>
      </c>
      <c r="Y70" s="33" t="s">
        <v>428</v>
      </c>
      <c r="Z70" s="34" t="s">
        <v>118</v>
      </c>
    </row>
    <row r="71" spans="1:66" ht="28.8">
      <c r="A71" s="43">
        <v>64</v>
      </c>
      <c r="B71" s="33" t="s">
        <v>399</v>
      </c>
      <c r="C71" s="33" t="s">
        <v>400</v>
      </c>
      <c r="D71" s="34">
        <v>48221350</v>
      </c>
      <c r="E71" s="34">
        <v>108053733</v>
      </c>
      <c r="F71" s="34">
        <v>600062015</v>
      </c>
      <c r="G71" s="206" t="s">
        <v>406</v>
      </c>
      <c r="H71" s="34" t="s">
        <v>11</v>
      </c>
      <c r="I71" s="34" t="s">
        <v>115</v>
      </c>
      <c r="J71" s="33" t="s">
        <v>402</v>
      </c>
      <c r="K71" s="65" t="s">
        <v>407</v>
      </c>
      <c r="L71" s="56">
        <v>1000000</v>
      </c>
      <c r="M71" s="45">
        <f t="shared" si="3"/>
        <v>700000</v>
      </c>
      <c r="N71" s="32" t="s">
        <v>408</v>
      </c>
      <c r="O71" s="32" t="s">
        <v>137</v>
      </c>
      <c r="P71" s="34"/>
      <c r="Q71" s="34" t="s">
        <v>122</v>
      </c>
      <c r="R71" s="34"/>
      <c r="S71" s="34" t="s">
        <v>122</v>
      </c>
      <c r="T71" s="34"/>
      <c r="U71" s="34" t="s">
        <v>122</v>
      </c>
      <c r="V71" s="38" t="s">
        <v>122</v>
      </c>
      <c r="W71" s="38"/>
      <c r="X71" s="34" t="s">
        <v>122</v>
      </c>
      <c r="Y71" s="33" t="s">
        <v>204</v>
      </c>
      <c r="Z71" s="34" t="s">
        <v>118</v>
      </c>
    </row>
    <row r="72" spans="1:66" ht="43.2">
      <c r="A72" s="43">
        <v>65</v>
      </c>
      <c r="B72" s="33" t="s">
        <v>399</v>
      </c>
      <c r="C72" s="33" t="s">
        <v>400</v>
      </c>
      <c r="D72" s="34">
        <v>48221350</v>
      </c>
      <c r="E72" s="34">
        <v>108053733</v>
      </c>
      <c r="F72" s="34">
        <v>600062015</v>
      </c>
      <c r="G72" s="33" t="s">
        <v>409</v>
      </c>
      <c r="H72" s="34" t="s">
        <v>11</v>
      </c>
      <c r="I72" s="34" t="s">
        <v>115</v>
      </c>
      <c r="J72" s="33" t="s">
        <v>402</v>
      </c>
      <c r="K72" s="65" t="s">
        <v>420</v>
      </c>
      <c r="L72" s="56">
        <v>2500000</v>
      </c>
      <c r="M72" s="45">
        <v>1750000</v>
      </c>
      <c r="N72" s="32" t="s">
        <v>403</v>
      </c>
      <c r="O72" s="32" t="s">
        <v>404</v>
      </c>
      <c r="P72" s="34"/>
      <c r="Q72" s="34" t="s">
        <v>122</v>
      </c>
      <c r="R72" s="34" t="s">
        <v>122</v>
      </c>
      <c r="S72" s="34" t="s">
        <v>122</v>
      </c>
      <c r="T72" s="34"/>
      <c r="U72" s="34"/>
      <c r="V72" s="38"/>
      <c r="W72" s="38"/>
      <c r="X72" s="34" t="s">
        <v>122</v>
      </c>
      <c r="Y72" s="110" t="s">
        <v>429</v>
      </c>
      <c r="Z72" s="34" t="s">
        <v>118</v>
      </c>
    </row>
    <row r="73" spans="1:66" ht="28.8">
      <c r="A73" s="43">
        <v>66</v>
      </c>
      <c r="B73" s="33" t="s">
        <v>399</v>
      </c>
      <c r="C73" s="33" t="s">
        <v>400</v>
      </c>
      <c r="D73" s="34">
        <v>48221350</v>
      </c>
      <c r="E73" s="34">
        <v>108053733</v>
      </c>
      <c r="F73" s="34">
        <v>600062015</v>
      </c>
      <c r="G73" s="33" t="s">
        <v>410</v>
      </c>
      <c r="H73" s="34" t="s">
        <v>11</v>
      </c>
      <c r="I73" s="34" t="s">
        <v>115</v>
      </c>
      <c r="J73" s="33" t="s">
        <v>402</v>
      </c>
      <c r="K73" s="234" t="s">
        <v>431</v>
      </c>
      <c r="L73" s="56">
        <v>2250000</v>
      </c>
      <c r="M73" s="45">
        <f t="shared" si="3"/>
        <v>1575000</v>
      </c>
      <c r="N73" s="32" t="s">
        <v>408</v>
      </c>
      <c r="O73" s="32" t="s">
        <v>411</v>
      </c>
      <c r="P73" s="34"/>
      <c r="Q73" s="34"/>
      <c r="R73" s="34" t="s">
        <v>122</v>
      </c>
      <c r="S73" s="34" t="s">
        <v>122</v>
      </c>
      <c r="T73" s="34"/>
      <c r="U73" s="34"/>
      <c r="V73" s="38"/>
      <c r="W73" s="38"/>
      <c r="X73" s="34" t="s">
        <v>122</v>
      </c>
      <c r="Y73" s="33" t="s">
        <v>204</v>
      </c>
      <c r="Z73" s="34" t="s">
        <v>118</v>
      </c>
    </row>
    <row r="74" spans="1:66" ht="28.8">
      <c r="A74" s="43">
        <v>67</v>
      </c>
      <c r="B74" s="33" t="s">
        <v>399</v>
      </c>
      <c r="C74" s="33" t="s">
        <v>400</v>
      </c>
      <c r="D74" s="34">
        <v>48221350</v>
      </c>
      <c r="E74" s="34">
        <v>108053733</v>
      </c>
      <c r="F74" s="34">
        <v>600062015</v>
      </c>
      <c r="G74" s="33" t="s">
        <v>412</v>
      </c>
      <c r="H74" s="34" t="s">
        <v>11</v>
      </c>
      <c r="I74" s="34" t="s">
        <v>115</v>
      </c>
      <c r="J74" s="33" t="s">
        <v>402</v>
      </c>
      <c r="K74" s="234" t="s">
        <v>421</v>
      </c>
      <c r="L74" s="56">
        <v>4000000</v>
      </c>
      <c r="M74" s="45">
        <f t="shared" si="3"/>
        <v>2800000</v>
      </c>
      <c r="N74" s="32" t="s">
        <v>408</v>
      </c>
      <c r="O74" s="32" t="s">
        <v>411</v>
      </c>
      <c r="P74" s="34" t="s">
        <v>122</v>
      </c>
      <c r="Q74" s="34"/>
      <c r="R74" s="34"/>
      <c r="S74" s="34" t="s">
        <v>122</v>
      </c>
      <c r="T74" s="34"/>
      <c r="U74" s="34"/>
      <c r="V74" s="38"/>
      <c r="W74" s="38"/>
      <c r="X74" s="34" t="s">
        <v>122</v>
      </c>
      <c r="Y74" s="33" t="s">
        <v>204</v>
      </c>
      <c r="Z74" s="34" t="s">
        <v>118</v>
      </c>
    </row>
    <row r="75" spans="1:66" ht="43.2">
      <c r="A75" s="43">
        <v>68</v>
      </c>
      <c r="B75" s="33" t="s">
        <v>413</v>
      </c>
      <c r="C75" s="33" t="s">
        <v>400</v>
      </c>
      <c r="D75" s="34">
        <v>48221350</v>
      </c>
      <c r="E75" s="34">
        <v>108053733</v>
      </c>
      <c r="F75" s="34">
        <v>600062015</v>
      </c>
      <c r="G75" s="33" t="s">
        <v>414</v>
      </c>
      <c r="H75" s="34" t="s">
        <v>11</v>
      </c>
      <c r="I75" s="34" t="s">
        <v>115</v>
      </c>
      <c r="J75" s="33" t="s">
        <v>402</v>
      </c>
      <c r="K75" s="65" t="s">
        <v>422</v>
      </c>
      <c r="L75" s="56">
        <v>1500000</v>
      </c>
      <c r="M75" s="45">
        <f t="shared" si="3"/>
        <v>1050000</v>
      </c>
      <c r="N75" s="32" t="s">
        <v>403</v>
      </c>
      <c r="O75" s="32" t="s">
        <v>137</v>
      </c>
      <c r="P75" s="34"/>
      <c r="Q75" s="34"/>
      <c r="R75" s="34"/>
      <c r="S75" s="34" t="s">
        <v>122</v>
      </c>
      <c r="T75" s="34"/>
      <c r="U75" s="34"/>
      <c r="V75" s="235"/>
      <c r="W75" s="235"/>
      <c r="X75" s="33" t="s">
        <v>122</v>
      </c>
      <c r="Y75" s="110" t="s">
        <v>429</v>
      </c>
      <c r="Z75" s="34" t="s">
        <v>118</v>
      </c>
    </row>
    <row r="76" spans="1:66" ht="43.2">
      <c r="A76" s="43">
        <v>69</v>
      </c>
      <c r="B76" s="33" t="s">
        <v>413</v>
      </c>
      <c r="C76" s="33" t="s">
        <v>400</v>
      </c>
      <c r="D76" s="34">
        <v>48221350</v>
      </c>
      <c r="E76" s="34">
        <v>108053733</v>
      </c>
      <c r="F76" s="34">
        <v>600062015</v>
      </c>
      <c r="G76" s="33" t="s">
        <v>415</v>
      </c>
      <c r="H76" s="34" t="s">
        <v>11</v>
      </c>
      <c r="I76" s="34" t="s">
        <v>115</v>
      </c>
      <c r="J76" s="33" t="s">
        <v>402</v>
      </c>
      <c r="K76" s="65" t="s">
        <v>423</v>
      </c>
      <c r="L76" s="56">
        <v>20000000</v>
      </c>
      <c r="M76" s="45">
        <f t="shared" si="3"/>
        <v>14000000</v>
      </c>
      <c r="N76" s="32" t="s">
        <v>416</v>
      </c>
      <c r="O76" s="32" t="s">
        <v>417</v>
      </c>
      <c r="P76" s="34"/>
      <c r="Q76" s="34"/>
      <c r="R76" s="34" t="s">
        <v>122</v>
      </c>
      <c r="S76" s="34" t="s">
        <v>122</v>
      </c>
      <c r="T76" s="34"/>
      <c r="U76" s="34"/>
      <c r="V76" s="38" t="s">
        <v>122</v>
      </c>
      <c r="W76" s="38" t="s">
        <v>122</v>
      </c>
      <c r="X76" s="33" t="s">
        <v>122</v>
      </c>
      <c r="Y76" s="110" t="s">
        <v>430</v>
      </c>
      <c r="Z76" s="34" t="s">
        <v>118</v>
      </c>
    </row>
    <row r="77" spans="1:66" ht="28.8">
      <c r="A77" s="43">
        <v>70</v>
      </c>
      <c r="B77" s="33" t="s">
        <v>413</v>
      </c>
      <c r="C77" s="33" t="s">
        <v>400</v>
      </c>
      <c r="D77" s="34">
        <v>48221350</v>
      </c>
      <c r="E77" s="34">
        <v>108053733</v>
      </c>
      <c r="F77" s="34">
        <v>600062015</v>
      </c>
      <c r="G77" s="33" t="s">
        <v>513</v>
      </c>
      <c r="H77" s="34" t="s">
        <v>11</v>
      </c>
      <c r="I77" s="34" t="s">
        <v>115</v>
      </c>
      <c r="J77" s="33" t="s">
        <v>402</v>
      </c>
      <c r="K77" s="65" t="s">
        <v>424</v>
      </c>
      <c r="L77" s="56">
        <v>40000000</v>
      </c>
      <c r="M77" s="45">
        <f t="shared" si="3"/>
        <v>28000000</v>
      </c>
      <c r="N77" s="32" t="s">
        <v>408</v>
      </c>
      <c r="O77" s="32" t="s">
        <v>137</v>
      </c>
      <c r="P77" s="34"/>
      <c r="Q77" s="34"/>
      <c r="R77" s="34" t="s">
        <v>122</v>
      </c>
      <c r="S77" s="34" t="s">
        <v>122</v>
      </c>
      <c r="T77" s="34"/>
      <c r="U77" s="34"/>
      <c r="V77" s="38" t="s">
        <v>122</v>
      </c>
      <c r="W77" s="38" t="s">
        <v>122</v>
      </c>
      <c r="X77" s="33" t="s">
        <v>122</v>
      </c>
      <c r="Y77" s="33" t="s">
        <v>432</v>
      </c>
      <c r="Z77" s="34" t="s">
        <v>118</v>
      </c>
    </row>
    <row r="78" spans="1:66" ht="28.8">
      <c r="A78" s="75">
        <v>71</v>
      </c>
      <c r="B78" s="33" t="s">
        <v>413</v>
      </c>
      <c r="C78" s="33" t="s">
        <v>400</v>
      </c>
      <c r="D78" s="34">
        <v>48221350</v>
      </c>
      <c r="E78" s="34">
        <v>108053733</v>
      </c>
      <c r="F78" s="34">
        <v>600062015</v>
      </c>
      <c r="G78" s="33" t="s">
        <v>425</v>
      </c>
      <c r="H78" s="34" t="s">
        <v>11</v>
      </c>
      <c r="I78" s="34" t="s">
        <v>115</v>
      </c>
      <c r="J78" s="33" t="s">
        <v>402</v>
      </c>
      <c r="K78" s="33" t="s">
        <v>425</v>
      </c>
      <c r="L78" s="56">
        <v>40000000</v>
      </c>
      <c r="M78" s="45">
        <f>L78/100*70</f>
        <v>28000000</v>
      </c>
      <c r="N78" s="32" t="s">
        <v>408</v>
      </c>
      <c r="O78" s="32" t="s">
        <v>137</v>
      </c>
      <c r="P78" s="34"/>
      <c r="Q78" s="34"/>
      <c r="R78" s="34"/>
      <c r="S78" s="34"/>
      <c r="T78" s="34"/>
      <c r="U78" s="34"/>
      <c r="V78" s="235"/>
      <c r="W78" s="235"/>
      <c r="X78" s="33" t="s">
        <v>122</v>
      </c>
      <c r="Y78" s="33" t="s">
        <v>433</v>
      </c>
      <c r="Z78" s="34" t="s">
        <v>118</v>
      </c>
    </row>
    <row r="79" spans="1:66" ht="28.8">
      <c r="A79" s="75">
        <v>72</v>
      </c>
      <c r="B79" s="33" t="s">
        <v>413</v>
      </c>
      <c r="C79" s="33" t="s">
        <v>400</v>
      </c>
      <c r="D79" s="34">
        <v>48221350</v>
      </c>
      <c r="E79" s="34">
        <v>108053733</v>
      </c>
      <c r="F79" s="34">
        <v>600062015</v>
      </c>
      <c r="G79" s="33" t="s">
        <v>426</v>
      </c>
      <c r="H79" s="34" t="s">
        <v>11</v>
      </c>
      <c r="I79" s="34" t="s">
        <v>115</v>
      </c>
      <c r="J79" s="33" t="s">
        <v>402</v>
      </c>
      <c r="K79" s="65" t="s">
        <v>426</v>
      </c>
      <c r="L79" s="56">
        <v>6000000</v>
      </c>
      <c r="M79" s="45">
        <f t="shared" si="3"/>
        <v>4200000</v>
      </c>
      <c r="N79" s="32" t="s">
        <v>408</v>
      </c>
      <c r="O79" s="32" t="s">
        <v>137</v>
      </c>
      <c r="P79" s="34"/>
      <c r="Q79" s="34"/>
      <c r="R79" s="34"/>
      <c r="S79" s="34"/>
      <c r="T79" s="34"/>
      <c r="U79" s="34"/>
      <c r="V79" s="235"/>
      <c r="W79" s="235"/>
      <c r="X79" s="33" t="s">
        <v>122</v>
      </c>
      <c r="Y79" s="76" t="s">
        <v>433</v>
      </c>
      <c r="Z79" s="34" t="s">
        <v>118</v>
      </c>
    </row>
    <row r="80" spans="1:66" ht="28.8">
      <c r="A80" s="75">
        <v>73</v>
      </c>
      <c r="B80" s="76" t="s">
        <v>399</v>
      </c>
      <c r="C80" s="76" t="s">
        <v>400</v>
      </c>
      <c r="D80" s="77">
        <v>48221350</v>
      </c>
      <c r="E80" s="77">
        <v>108053733</v>
      </c>
      <c r="F80" s="77">
        <v>600062015</v>
      </c>
      <c r="G80" s="76" t="s">
        <v>434</v>
      </c>
      <c r="H80" s="77" t="s">
        <v>11</v>
      </c>
      <c r="I80" s="77" t="s">
        <v>115</v>
      </c>
      <c r="J80" s="76" t="s">
        <v>402</v>
      </c>
      <c r="K80" s="76" t="s">
        <v>434</v>
      </c>
      <c r="L80" s="78">
        <v>20000000</v>
      </c>
      <c r="M80" s="63">
        <f t="shared" si="3"/>
        <v>14000000</v>
      </c>
      <c r="N80" s="79" t="s">
        <v>408</v>
      </c>
      <c r="O80" s="79" t="s">
        <v>137</v>
      </c>
      <c r="P80" s="77"/>
      <c r="Q80" s="77"/>
      <c r="R80" s="77"/>
      <c r="S80" s="77"/>
      <c r="T80" s="77"/>
      <c r="U80" s="77"/>
      <c r="V80" s="236"/>
      <c r="W80" s="236"/>
      <c r="X80" s="76" t="s">
        <v>122</v>
      </c>
      <c r="Y80" s="76" t="s">
        <v>433</v>
      </c>
      <c r="Z80" s="77" t="s">
        <v>160</v>
      </c>
    </row>
    <row r="81" spans="1:66" s="181" customFormat="1" ht="29.4" thickBot="1">
      <c r="A81" s="71">
        <v>74</v>
      </c>
      <c r="B81" s="72" t="s">
        <v>399</v>
      </c>
      <c r="C81" s="72" t="s">
        <v>400</v>
      </c>
      <c r="D81" s="73">
        <v>48221350</v>
      </c>
      <c r="E81" s="73">
        <v>108053733</v>
      </c>
      <c r="F81" s="73">
        <v>600062015</v>
      </c>
      <c r="G81" s="72" t="s">
        <v>427</v>
      </c>
      <c r="H81" s="73" t="s">
        <v>11</v>
      </c>
      <c r="I81" s="73" t="s">
        <v>115</v>
      </c>
      <c r="J81" s="72" t="s">
        <v>402</v>
      </c>
      <c r="K81" s="72" t="s">
        <v>427</v>
      </c>
      <c r="L81" s="74">
        <v>40000000</v>
      </c>
      <c r="M81" s="54">
        <f t="shared" ref="M81:M92" si="4">L81/100*70</f>
        <v>28000000</v>
      </c>
      <c r="N81" s="39" t="s">
        <v>408</v>
      </c>
      <c r="O81" s="39" t="s">
        <v>137</v>
      </c>
      <c r="P81" s="73"/>
      <c r="Q81" s="73"/>
      <c r="R81" s="73"/>
      <c r="S81" s="73"/>
      <c r="T81" s="73"/>
      <c r="U81" s="73"/>
      <c r="V81" s="273"/>
      <c r="W81" s="273"/>
      <c r="X81" s="72" t="s">
        <v>122</v>
      </c>
      <c r="Y81" s="72" t="s">
        <v>433</v>
      </c>
      <c r="Z81" s="73" t="s">
        <v>160</v>
      </c>
      <c r="AA81" s="99"/>
      <c r="AB81" s="99"/>
      <c r="AC81" s="99"/>
      <c r="AD81" s="99"/>
      <c r="AE81" s="99"/>
      <c r="AF81" s="99"/>
      <c r="AG81" s="99"/>
      <c r="AH81" s="99"/>
      <c r="AI81" s="99"/>
      <c r="AJ81" s="99"/>
      <c r="AK81" s="99"/>
      <c r="AL81" s="99"/>
      <c r="AM81" s="99"/>
      <c r="AN81" s="99"/>
      <c r="AO81" s="99"/>
      <c r="AP81" s="99"/>
      <c r="AQ81" s="99"/>
      <c r="AR81" s="99"/>
      <c r="AS81" s="99"/>
      <c r="AT81" s="99"/>
      <c r="AU81" s="99"/>
      <c r="AV81" s="99"/>
      <c r="AW81" s="99"/>
      <c r="AX81" s="99"/>
      <c r="AY81" s="99"/>
      <c r="AZ81" s="99"/>
      <c r="BA81" s="99"/>
      <c r="BB81" s="99"/>
      <c r="BC81" s="99"/>
      <c r="BD81" s="99"/>
      <c r="BE81" s="99"/>
      <c r="BF81" s="99"/>
      <c r="BG81" s="99"/>
      <c r="BH81" s="99"/>
      <c r="BI81" s="99"/>
      <c r="BJ81" s="99"/>
      <c r="BK81" s="99"/>
      <c r="BL81" s="99"/>
      <c r="BM81" s="99"/>
      <c r="BN81" s="99"/>
    </row>
    <row r="82" spans="1:66" ht="87" customHeight="1">
      <c r="A82" s="84">
        <v>75</v>
      </c>
      <c r="B82" s="85" t="s">
        <v>435</v>
      </c>
      <c r="C82" s="85" t="s">
        <v>436</v>
      </c>
      <c r="D82" s="85">
        <v>71005153</v>
      </c>
      <c r="E82" s="85">
        <v>108053750</v>
      </c>
      <c r="F82" s="85">
        <v>650051548</v>
      </c>
      <c r="G82" s="207" t="s">
        <v>437</v>
      </c>
      <c r="H82" s="207" t="s">
        <v>11</v>
      </c>
      <c r="I82" s="207" t="s">
        <v>115</v>
      </c>
      <c r="J82" s="207" t="s">
        <v>438</v>
      </c>
      <c r="K82" s="207" t="s">
        <v>439</v>
      </c>
      <c r="L82" s="52">
        <v>4000000</v>
      </c>
      <c r="M82" s="52">
        <f t="shared" si="4"/>
        <v>2800000</v>
      </c>
      <c r="N82" s="85">
        <v>2022</v>
      </c>
      <c r="O82" s="85">
        <v>2027</v>
      </c>
      <c r="P82" s="44" t="s">
        <v>122</v>
      </c>
      <c r="Q82" s="44" t="s">
        <v>122</v>
      </c>
      <c r="R82" s="44" t="s">
        <v>122</v>
      </c>
      <c r="S82" s="44" t="s">
        <v>122</v>
      </c>
      <c r="T82" s="44"/>
      <c r="U82" s="44"/>
      <c r="V82" s="44" t="s">
        <v>122</v>
      </c>
      <c r="W82" s="44"/>
      <c r="X82" s="44" t="s">
        <v>122</v>
      </c>
      <c r="Y82" s="85" t="s">
        <v>440</v>
      </c>
      <c r="Z82" s="44" t="s">
        <v>118</v>
      </c>
    </row>
    <row r="83" spans="1:66" ht="28.8">
      <c r="A83" s="75">
        <v>76</v>
      </c>
      <c r="B83" s="61" t="s">
        <v>435</v>
      </c>
      <c r="C83" s="61" t="s">
        <v>441</v>
      </c>
      <c r="D83" s="61">
        <v>71005153</v>
      </c>
      <c r="E83" s="61">
        <v>108053750</v>
      </c>
      <c r="F83" s="61">
        <v>650051548</v>
      </c>
      <c r="G83" s="237" t="s">
        <v>414</v>
      </c>
      <c r="H83" s="237" t="s">
        <v>11</v>
      </c>
      <c r="I83" s="237" t="s">
        <v>115</v>
      </c>
      <c r="J83" s="237" t="s">
        <v>438</v>
      </c>
      <c r="K83" s="237" t="s">
        <v>442</v>
      </c>
      <c r="L83" s="63">
        <v>1000000</v>
      </c>
      <c r="M83" s="63">
        <f t="shared" si="4"/>
        <v>700000</v>
      </c>
      <c r="N83" s="61">
        <v>2022</v>
      </c>
      <c r="O83" s="61">
        <v>2027</v>
      </c>
      <c r="P83" s="62" t="s">
        <v>122</v>
      </c>
      <c r="Q83" s="62" t="s">
        <v>122</v>
      </c>
      <c r="R83" s="62" t="s">
        <v>122</v>
      </c>
      <c r="S83" s="62" t="s">
        <v>122</v>
      </c>
      <c r="T83" s="62"/>
      <c r="U83" s="62"/>
      <c r="V83" s="62" t="s">
        <v>122</v>
      </c>
      <c r="W83" s="62"/>
      <c r="X83" s="62" t="s">
        <v>122</v>
      </c>
      <c r="Y83" s="61" t="s">
        <v>443</v>
      </c>
      <c r="Z83" s="62" t="s">
        <v>118</v>
      </c>
    </row>
    <row r="84" spans="1:66" s="181" customFormat="1" ht="29.4" thickBot="1">
      <c r="A84" s="71">
        <v>77</v>
      </c>
      <c r="B84" s="47" t="s">
        <v>435</v>
      </c>
      <c r="C84" s="47" t="s">
        <v>436</v>
      </c>
      <c r="D84" s="47">
        <v>71005153</v>
      </c>
      <c r="E84" s="47">
        <v>108053750</v>
      </c>
      <c r="F84" s="47">
        <v>650051548</v>
      </c>
      <c r="G84" s="276" t="s">
        <v>444</v>
      </c>
      <c r="H84" s="276" t="s">
        <v>11</v>
      </c>
      <c r="I84" s="276" t="s">
        <v>115</v>
      </c>
      <c r="J84" s="276" t="s">
        <v>438</v>
      </c>
      <c r="K84" s="276" t="s">
        <v>445</v>
      </c>
      <c r="L84" s="54">
        <v>2000000</v>
      </c>
      <c r="M84" s="54">
        <f t="shared" si="4"/>
        <v>1400000</v>
      </c>
      <c r="N84" s="47">
        <v>2022</v>
      </c>
      <c r="O84" s="47">
        <v>2027</v>
      </c>
      <c r="P84" s="48" t="s">
        <v>122</v>
      </c>
      <c r="Q84" s="48" t="s">
        <v>122</v>
      </c>
      <c r="R84" s="48" t="s">
        <v>122</v>
      </c>
      <c r="S84" s="48" t="s">
        <v>122</v>
      </c>
      <c r="T84" s="48"/>
      <c r="U84" s="48"/>
      <c r="V84" s="48" t="s">
        <v>122</v>
      </c>
      <c r="W84" s="48" t="s">
        <v>122</v>
      </c>
      <c r="X84" s="48" t="s">
        <v>122</v>
      </c>
      <c r="Y84" s="47" t="s">
        <v>446</v>
      </c>
      <c r="Z84" s="48" t="s">
        <v>118</v>
      </c>
      <c r="AA84" s="99"/>
      <c r="AB84" s="99"/>
      <c r="AC84" s="99"/>
      <c r="AD84" s="99"/>
      <c r="AE84" s="99"/>
      <c r="AF84" s="99"/>
      <c r="AG84" s="99"/>
      <c r="AH84" s="99"/>
      <c r="AI84" s="99"/>
      <c r="AJ84" s="99"/>
      <c r="AK84" s="99"/>
      <c r="AL84" s="99"/>
      <c r="AM84" s="99"/>
      <c r="AN84" s="99"/>
      <c r="AO84" s="99"/>
      <c r="AP84" s="99"/>
      <c r="AQ84" s="99"/>
      <c r="AR84" s="99"/>
      <c r="AS84" s="99"/>
      <c r="AT84" s="99"/>
      <c r="AU84" s="99"/>
      <c r="AV84" s="99"/>
      <c r="AW84" s="99"/>
      <c r="AX84" s="99"/>
      <c r="AY84" s="99"/>
      <c r="AZ84" s="99"/>
      <c r="BA84" s="99"/>
      <c r="BB84" s="99"/>
      <c r="BC84" s="99"/>
      <c r="BD84" s="99"/>
      <c r="BE84" s="99"/>
      <c r="BF84" s="99"/>
      <c r="BG84" s="99"/>
      <c r="BH84" s="99"/>
      <c r="BI84" s="99"/>
      <c r="BJ84" s="99"/>
      <c r="BK84" s="99"/>
      <c r="BL84" s="99"/>
      <c r="BM84" s="99"/>
      <c r="BN84" s="99"/>
    </row>
    <row r="85" spans="1:66" ht="28.8">
      <c r="A85" s="84">
        <v>78</v>
      </c>
      <c r="B85" s="85" t="s">
        <v>447</v>
      </c>
      <c r="C85" s="85" t="s">
        <v>448</v>
      </c>
      <c r="D85" s="85">
        <v>70986851</v>
      </c>
      <c r="E85" s="85">
        <v>108053903</v>
      </c>
      <c r="F85" s="66">
        <v>600062180</v>
      </c>
      <c r="G85" s="66" t="s">
        <v>449</v>
      </c>
      <c r="H85" s="66" t="s">
        <v>450</v>
      </c>
      <c r="I85" s="66" t="s">
        <v>115</v>
      </c>
      <c r="J85" s="66" t="s">
        <v>451</v>
      </c>
      <c r="K85" s="68" t="s">
        <v>452</v>
      </c>
      <c r="L85" s="193">
        <v>30000000</v>
      </c>
      <c r="M85" s="52">
        <f t="shared" si="4"/>
        <v>21000000</v>
      </c>
      <c r="N85" s="36" t="s">
        <v>453</v>
      </c>
      <c r="O85" s="36" t="s">
        <v>454</v>
      </c>
      <c r="P85" s="85"/>
      <c r="Q85" s="85"/>
      <c r="R85" s="85"/>
      <c r="S85" s="85"/>
      <c r="T85" s="85"/>
      <c r="U85" s="85"/>
      <c r="V85" s="174"/>
      <c r="W85" s="174"/>
      <c r="X85" s="59" t="s">
        <v>455</v>
      </c>
      <c r="Y85" s="85" t="s">
        <v>204</v>
      </c>
      <c r="Z85" s="44" t="s">
        <v>118</v>
      </c>
    </row>
    <row r="86" spans="1:66" ht="28.8">
      <c r="A86" s="43">
        <v>79</v>
      </c>
      <c r="B86" s="37" t="s">
        <v>447</v>
      </c>
      <c r="C86" s="37" t="s">
        <v>448</v>
      </c>
      <c r="D86" s="37">
        <v>70986851</v>
      </c>
      <c r="E86" s="37">
        <v>108053903</v>
      </c>
      <c r="F86" s="33">
        <v>600062180</v>
      </c>
      <c r="G86" s="33" t="s">
        <v>456</v>
      </c>
      <c r="H86" s="33" t="s">
        <v>450</v>
      </c>
      <c r="I86" s="33" t="s">
        <v>115</v>
      </c>
      <c r="J86" s="33" t="s">
        <v>451</v>
      </c>
      <c r="K86" s="65" t="s">
        <v>457</v>
      </c>
      <c r="L86" s="90">
        <v>6000000</v>
      </c>
      <c r="M86" s="45">
        <f t="shared" si="4"/>
        <v>4200000</v>
      </c>
      <c r="N86" s="32" t="s">
        <v>281</v>
      </c>
      <c r="O86" s="32" t="s">
        <v>458</v>
      </c>
      <c r="P86" s="37"/>
      <c r="Q86" s="37"/>
      <c r="R86" s="37"/>
      <c r="S86" s="37"/>
      <c r="T86" s="37"/>
      <c r="U86" s="37"/>
      <c r="V86" s="104"/>
      <c r="W86" s="104"/>
      <c r="X86" s="55"/>
      <c r="Y86" s="37" t="s">
        <v>459</v>
      </c>
      <c r="Z86" s="37" t="s">
        <v>460</v>
      </c>
    </row>
    <row r="87" spans="1:66" ht="43.2">
      <c r="A87" s="43">
        <v>80</v>
      </c>
      <c r="B87" s="37" t="s">
        <v>447</v>
      </c>
      <c r="C87" s="37" t="s">
        <v>448</v>
      </c>
      <c r="D87" s="37">
        <v>70986851</v>
      </c>
      <c r="E87" s="37">
        <v>108053903</v>
      </c>
      <c r="F87" s="33">
        <v>600062180</v>
      </c>
      <c r="G87" s="33" t="s">
        <v>461</v>
      </c>
      <c r="H87" s="33" t="s">
        <v>450</v>
      </c>
      <c r="I87" s="33" t="s">
        <v>115</v>
      </c>
      <c r="J87" s="33" t="s">
        <v>451</v>
      </c>
      <c r="K87" s="65" t="s">
        <v>462</v>
      </c>
      <c r="L87" s="90">
        <v>6000000</v>
      </c>
      <c r="M87" s="45">
        <f t="shared" si="4"/>
        <v>4200000</v>
      </c>
      <c r="N87" s="32" t="s">
        <v>370</v>
      </c>
      <c r="O87" s="32" t="s">
        <v>463</v>
      </c>
      <c r="P87" s="37"/>
      <c r="Q87" s="37"/>
      <c r="R87" s="37"/>
      <c r="S87" s="37"/>
      <c r="T87" s="37"/>
      <c r="U87" s="37"/>
      <c r="V87" s="104" t="s">
        <v>122</v>
      </c>
      <c r="W87" s="104"/>
      <c r="X87" s="55"/>
      <c r="Y87" s="37" t="s">
        <v>478</v>
      </c>
      <c r="Z87" s="38" t="s">
        <v>160</v>
      </c>
    </row>
    <row r="88" spans="1:66" ht="108" customHeight="1">
      <c r="A88" s="43">
        <v>81</v>
      </c>
      <c r="B88" s="37" t="s">
        <v>447</v>
      </c>
      <c r="C88" s="37" t="s">
        <v>448</v>
      </c>
      <c r="D88" s="37">
        <v>70986851</v>
      </c>
      <c r="E88" s="37">
        <v>108053903</v>
      </c>
      <c r="F88" s="33">
        <v>600062180</v>
      </c>
      <c r="G88" s="33" t="s">
        <v>464</v>
      </c>
      <c r="H88" s="33" t="s">
        <v>450</v>
      </c>
      <c r="I88" s="33" t="s">
        <v>115</v>
      </c>
      <c r="J88" s="33" t="s">
        <v>451</v>
      </c>
      <c r="K88" s="65" t="s">
        <v>465</v>
      </c>
      <c r="L88" s="90">
        <v>6000000</v>
      </c>
      <c r="M88" s="45">
        <f t="shared" si="4"/>
        <v>4200000</v>
      </c>
      <c r="N88" s="32" t="s">
        <v>246</v>
      </c>
      <c r="O88" s="32" t="s">
        <v>139</v>
      </c>
      <c r="P88" s="37"/>
      <c r="Q88" s="37" t="s">
        <v>122</v>
      </c>
      <c r="R88" s="37" t="s">
        <v>122</v>
      </c>
      <c r="S88" s="37" t="s">
        <v>122</v>
      </c>
      <c r="T88" s="37"/>
      <c r="U88" s="37"/>
      <c r="V88" s="104"/>
      <c r="W88" s="104"/>
      <c r="X88" s="55" t="s">
        <v>466</v>
      </c>
      <c r="Y88" s="38" t="s">
        <v>262</v>
      </c>
      <c r="Z88" s="37" t="s">
        <v>460</v>
      </c>
    </row>
    <row r="89" spans="1:66" ht="43.2">
      <c r="A89" s="43">
        <v>82</v>
      </c>
      <c r="B89" s="37" t="s">
        <v>447</v>
      </c>
      <c r="C89" s="37" t="s">
        <v>448</v>
      </c>
      <c r="D89" s="37">
        <v>70986851</v>
      </c>
      <c r="E89" s="37">
        <v>108053903</v>
      </c>
      <c r="F89" s="33">
        <v>600062180</v>
      </c>
      <c r="G89" s="33" t="s">
        <v>467</v>
      </c>
      <c r="H89" s="33" t="s">
        <v>450</v>
      </c>
      <c r="I89" s="33" t="s">
        <v>115</v>
      </c>
      <c r="J89" s="33" t="s">
        <v>451</v>
      </c>
      <c r="K89" s="65" t="s">
        <v>468</v>
      </c>
      <c r="L89" s="90">
        <v>2000000</v>
      </c>
      <c r="M89" s="45">
        <f t="shared" si="4"/>
        <v>1400000</v>
      </c>
      <c r="N89" s="32" t="s">
        <v>246</v>
      </c>
      <c r="O89" s="32" t="s">
        <v>139</v>
      </c>
      <c r="P89" s="37" t="s">
        <v>122</v>
      </c>
      <c r="Q89" s="37" t="s">
        <v>122</v>
      </c>
      <c r="R89" s="37" t="s">
        <v>122</v>
      </c>
      <c r="S89" s="37" t="s">
        <v>122</v>
      </c>
      <c r="T89" s="37"/>
      <c r="U89" s="37"/>
      <c r="V89" s="104"/>
      <c r="W89" s="208"/>
      <c r="X89" s="55"/>
      <c r="Y89" s="38" t="s">
        <v>469</v>
      </c>
      <c r="Z89" s="38" t="s">
        <v>118</v>
      </c>
    </row>
    <row r="90" spans="1:66" ht="28.8">
      <c r="A90" s="43">
        <v>83</v>
      </c>
      <c r="B90" s="37" t="s">
        <v>447</v>
      </c>
      <c r="C90" s="37" t="s">
        <v>448</v>
      </c>
      <c r="D90" s="37">
        <v>70986851</v>
      </c>
      <c r="E90" s="37">
        <v>108053903</v>
      </c>
      <c r="F90" s="33">
        <v>600062180</v>
      </c>
      <c r="G90" s="33" t="s">
        <v>470</v>
      </c>
      <c r="H90" s="33" t="s">
        <v>450</v>
      </c>
      <c r="I90" s="33" t="s">
        <v>115</v>
      </c>
      <c r="J90" s="33" t="s">
        <v>451</v>
      </c>
      <c r="K90" s="209" t="s">
        <v>471</v>
      </c>
      <c r="L90" s="90">
        <v>3500000</v>
      </c>
      <c r="M90" s="45">
        <f t="shared" si="4"/>
        <v>2450000</v>
      </c>
      <c r="N90" s="32" t="s">
        <v>246</v>
      </c>
      <c r="O90" s="32" t="s">
        <v>139</v>
      </c>
      <c r="P90" s="37" t="s">
        <v>122</v>
      </c>
      <c r="Q90" s="37" t="s">
        <v>122</v>
      </c>
      <c r="R90" s="37" t="s">
        <v>122</v>
      </c>
      <c r="S90" s="37" t="s">
        <v>122</v>
      </c>
      <c r="T90" s="37"/>
      <c r="U90" s="37"/>
      <c r="V90" s="104"/>
      <c r="W90" s="208"/>
      <c r="X90" s="55"/>
      <c r="Y90" s="38" t="s">
        <v>459</v>
      </c>
      <c r="Z90" s="38" t="s">
        <v>118</v>
      </c>
    </row>
    <row r="91" spans="1:66">
      <c r="A91" s="43">
        <v>84</v>
      </c>
      <c r="B91" s="37" t="s">
        <v>447</v>
      </c>
      <c r="C91" s="37" t="s">
        <v>448</v>
      </c>
      <c r="D91" s="37">
        <v>70986851</v>
      </c>
      <c r="E91" s="37">
        <v>108053903</v>
      </c>
      <c r="F91" s="33">
        <v>600062180</v>
      </c>
      <c r="G91" s="33" t="s">
        <v>472</v>
      </c>
      <c r="H91" s="33" t="s">
        <v>450</v>
      </c>
      <c r="I91" s="33" t="s">
        <v>115</v>
      </c>
      <c r="J91" s="33" t="s">
        <v>451</v>
      </c>
      <c r="K91" s="65" t="s">
        <v>473</v>
      </c>
      <c r="L91" s="90">
        <v>20000000</v>
      </c>
      <c r="M91" s="45">
        <f t="shared" si="4"/>
        <v>14000000</v>
      </c>
      <c r="N91" s="32" t="s">
        <v>145</v>
      </c>
      <c r="O91" s="32" t="s">
        <v>212</v>
      </c>
      <c r="P91" s="37"/>
      <c r="Q91" s="37"/>
      <c r="R91" s="37"/>
      <c r="S91" s="37"/>
      <c r="T91" s="37"/>
      <c r="U91" s="37"/>
      <c r="V91" s="104"/>
      <c r="W91" s="104"/>
      <c r="X91" s="55"/>
      <c r="Y91" s="38" t="s">
        <v>252</v>
      </c>
      <c r="Z91" s="38" t="s">
        <v>118</v>
      </c>
    </row>
    <row r="92" spans="1:66" ht="29.4" thickBot="1">
      <c r="A92" s="71">
        <v>85</v>
      </c>
      <c r="B92" s="47" t="s">
        <v>447</v>
      </c>
      <c r="C92" s="47" t="s">
        <v>448</v>
      </c>
      <c r="D92" s="47">
        <v>70986851</v>
      </c>
      <c r="E92" s="47">
        <v>108053903</v>
      </c>
      <c r="F92" s="72">
        <v>600062180</v>
      </c>
      <c r="G92" s="427" t="s">
        <v>474</v>
      </c>
      <c r="H92" s="427" t="s">
        <v>450</v>
      </c>
      <c r="I92" s="427" t="s">
        <v>115</v>
      </c>
      <c r="J92" s="427" t="s">
        <v>451</v>
      </c>
      <c r="K92" s="415" t="s">
        <v>475</v>
      </c>
      <c r="L92" s="428">
        <v>6000000</v>
      </c>
      <c r="M92" s="417">
        <f t="shared" si="4"/>
        <v>4200000</v>
      </c>
      <c r="N92" s="433" t="s">
        <v>476</v>
      </c>
      <c r="O92" s="433" t="s">
        <v>351</v>
      </c>
      <c r="P92" s="47" t="s">
        <v>122</v>
      </c>
      <c r="Q92" s="47" t="s">
        <v>122</v>
      </c>
      <c r="R92" s="47"/>
      <c r="S92" s="47" t="s">
        <v>122</v>
      </c>
      <c r="T92" s="47"/>
      <c r="U92" s="47"/>
      <c r="V92" s="106"/>
      <c r="W92" s="106"/>
      <c r="X92" s="53" t="s">
        <v>477</v>
      </c>
      <c r="Y92" s="48" t="s">
        <v>459</v>
      </c>
      <c r="Z92" s="48" t="s">
        <v>118</v>
      </c>
    </row>
    <row r="93" spans="1:66">
      <c r="A93" s="108"/>
      <c r="B93" s="125"/>
      <c r="C93" s="125"/>
      <c r="D93" s="125"/>
      <c r="E93" s="125"/>
      <c r="F93" s="110"/>
      <c r="G93" s="110"/>
      <c r="H93" s="110"/>
      <c r="I93" s="110"/>
      <c r="J93" s="110"/>
      <c r="K93" s="274"/>
      <c r="L93" s="111"/>
      <c r="M93" s="168"/>
      <c r="N93" s="128"/>
      <c r="O93" s="128"/>
      <c r="P93" s="125"/>
      <c r="Q93" s="125"/>
      <c r="R93" s="125"/>
      <c r="S93" s="125"/>
      <c r="T93" s="125"/>
      <c r="U93" s="125"/>
      <c r="V93" s="173"/>
      <c r="W93" s="275"/>
      <c r="X93" s="272"/>
      <c r="Y93" s="165"/>
      <c r="Z93" s="165"/>
    </row>
    <row r="94" spans="1:66">
      <c r="A94" s="108"/>
      <c r="B94" s="125"/>
      <c r="C94" s="125"/>
      <c r="D94" s="125"/>
      <c r="E94" s="125"/>
      <c r="F94" s="110"/>
      <c r="G94" s="110"/>
      <c r="H94" s="110"/>
      <c r="I94" s="110"/>
      <c r="J94" s="110"/>
      <c r="K94" s="274"/>
      <c r="L94" s="111"/>
      <c r="M94" s="168"/>
      <c r="N94" s="128"/>
      <c r="O94" s="128"/>
      <c r="P94" s="125"/>
      <c r="Q94" s="125"/>
      <c r="R94" s="125"/>
      <c r="S94" s="125"/>
      <c r="T94" s="125"/>
      <c r="U94" s="125"/>
      <c r="V94" s="173"/>
      <c r="W94" s="275"/>
      <c r="X94" s="272"/>
      <c r="Y94" s="165"/>
      <c r="Z94" s="165"/>
    </row>
    <row r="95" spans="1:66">
      <c r="A95" s="108"/>
      <c r="B95" s="125"/>
      <c r="C95" s="125"/>
      <c r="D95" s="125"/>
      <c r="E95" s="125"/>
      <c r="F95" s="110"/>
      <c r="G95" s="110"/>
      <c r="H95" s="110"/>
      <c r="I95" s="110"/>
      <c r="J95" s="110"/>
      <c r="K95" s="274"/>
      <c r="L95" s="111"/>
      <c r="M95" s="168"/>
      <c r="N95" s="128"/>
      <c r="O95" s="128"/>
      <c r="P95" s="125"/>
      <c r="Q95" s="125"/>
      <c r="R95" s="125"/>
      <c r="S95" s="125"/>
      <c r="T95" s="125"/>
      <c r="U95" s="125"/>
      <c r="V95" s="173"/>
      <c r="W95" s="275"/>
      <c r="X95" s="272"/>
      <c r="Y95" s="165"/>
      <c r="Z95" s="165"/>
    </row>
    <row r="96" spans="1:66">
      <c r="A96" s="43"/>
      <c r="B96" s="37"/>
      <c r="C96" s="37"/>
      <c r="D96" s="37"/>
      <c r="E96" s="37"/>
      <c r="F96" s="33"/>
      <c r="G96" s="33"/>
      <c r="H96" s="33"/>
      <c r="I96" s="33"/>
      <c r="J96" s="33"/>
      <c r="K96" s="65"/>
      <c r="L96" s="90"/>
      <c r="M96" s="45"/>
      <c r="N96" s="32"/>
      <c r="O96" s="32"/>
      <c r="P96" s="37"/>
      <c r="Q96" s="37"/>
      <c r="R96" s="37"/>
      <c r="S96" s="37"/>
      <c r="T96" s="37"/>
      <c r="U96" s="37"/>
      <c r="V96" s="104"/>
      <c r="W96" s="104"/>
      <c r="X96" s="55"/>
      <c r="Y96" s="38"/>
      <c r="Z96" s="38"/>
    </row>
    <row r="97" spans="1:26" ht="15" thickBot="1">
      <c r="A97" s="71"/>
      <c r="B97" s="47"/>
      <c r="C97" s="47"/>
      <c r="D97" s="47"/>
      <c r="E97" s="47"/>
      <c r="F97" s="72"/>
      <c r="G97" s="72"/>
      <c r="H97" s="72"/>
      <c r="I97" s="72"/>
      <c r="J97" s="72"/>
      <c r="K97" s="82"/>
      <c r="L97" s="105"/>
      <c r="M97" s="54"/>
      <c r="N97" s="39"/>
      <c r="O97" s="39"/>
      <c r="P97" s="47"/>
      <c r="Q97" s="47"/>
      <c r="R97" s="47"/>
      <c r="S97" s="47"/>
      <c r="T97" s="47"/>
      <c r="U97" s="47"/>
      <c r="V97" s="106"/>
      <c r="W97" s="106"/>
      <c r="X97" s="53"/>
      <c r="Y97" s="48"/>
      <c r="Z97" s="48"/>
    </row>
    <row r="98" spans="1:26" ht="36" customHeight="1">
      <c r="A98" s="94"/>
      <c r="B98" s="95"/>
      <c r="C98" s="95"/>
      <c r="D98" s="95"/>
      <c r="E98" s="95"/>
      <c r="F98" s="95"/>
      <c r="G98" s="96"/>
      <c r="H98" s="95"/>
      <c r="I98" s="95"/>
      <c r="J98" s="95"/>
      <c r="K98" s="96"/>
      <c r="L98" s="97"/>
      <c r="M98" s="97"/>
      <c r="N98" s="98"/>
      <c r="O98" s="98"/>
      <c r="P98" s="95"/>
      <c r="Q98" s="95"/>
      <c r="R98" s="95"/>
      <c r="S98" s="95"/>
      <c r="T98" s="95"/>
      <c r="U98" s="95"/>
      <c r="V98" s="95"/>
      <c r="W98" s="95"/>
      <c r="X98" s="95"/>
      <c r="Y98" s="95"/>
      <c r="Z98" s="40"/>
    </row>
    <row r="99" spans="1:26" hidden="1">
      <c r="A99" s="94"/>
      <c r="B99" s="95"/>
      <c r="C99" s="95"/>
      <c r="D99" s="95"/>
      <c r="E99" s="95"/>
      <c r="F99" s="95"/>
      <c r="G99" s="96"/>
      <c r="H99" s="95"/>
      <c r="I99" s="95"/>
      <c r="J99" s="95"/>
      <c r="K99" s="96"/>
      <c r="L99" s="97"/>
      <c r="M99" s="97"/>
      <c r="N99" s="98"/>
      <c r="O99" s="98"/>
      <c r="P99" s="95"/>
      <c r="Q99" s="95"/>
      <c r="R99" s="95"/>
      <c r="S99" s="95"/>
      <c r="T99" s="95"/>
      <c r="U99" s="95"/>
      <c r="V99" s="95"/>
      <c r="W99" s="95"/>
      <c r="X99" s="95"/>
      <c r="Y99" s="95"/>
      <c r="Z99" s="40"/>
    </row>
    <row r="100" spans="1:26" ht="21">
      <c r="A100" s="379" t="s">
        <v>514</v>
      </c>
      <c r="B100" s="95"/>
      <c r="C100" s="95"/>
      <c r="D100" s="95"/>
      <c r="E100" s="95"/>
      <c r="F100" s="95"/>
      <c r="G100" s="96"/>
      <c r="H100" s="95"/>
      <c r="I100" s="95"/>
      <c r="J100" s="95"/>
      <c r="K100" s="96"/>
      <c r="L100" s="97"/>
      <c r="M100" s="97"/>
      <c r="N100" s="98"/>
      <c r="O100" s="98"/>
      <c r="P100" s="95"/>
      <c r="Q100" s="95"/>
      <c r="R100" s="95"/>
      <c r="S100" s="95"/>
      <c r="T100" s="95"/>
      <c r="U100" s="95"/>
      <c r="V100" s="95"/>
      <c r="W100" s="95"/>
      <c r="X100" s="95"/>
      <c r="Y100" s="95"/>
      <c r="Z100" s="40"/>
    </row>
    <row r="101" spans="1:26">
      <c r="A101" s="94"/>
      <c r="B101" s="95"/>
      <c r="C101" s="95"/>
      <c r="D101" s="95"/>
      <c r="E101" s="95"/>
      <c r="F101" s="95"/>
      <c r="G101" s="96"/>
      <c r="H101" s="95"/>
      <c r="I101" s="95"/>
      <c r="J101" s="95"/>
      <c r="K101" s="96"/>
      <c r="L101" s="97"/>
      <c r="M101" s="97"/>
      <c r="N101" s="98"/>
      <c r="O101" s="98"/>
      <c r="P101" s="95"/>
      <c r="Q101" s="95"/>
      <c r="R101" s="95"/>
      <c r="S101" s="95"/>
      <c r="T101" s="95"/>
      <c r="U101" s="95"/>
      <c r="V101" s="95"/>
      <c r="W101" s="95"/>
      <c r="X101" s="95"/>
      <c r="Y101" s="95"/>
      <c r="Z101" s="40"/>
    </row>
    <row r="102" spans="1:26">
      <c r="A102" s="94"/>
      <c r="B102" s="95"/>
      <c r="C102" s="95"/>
      <c r="D102" s="95"/>
      <c r="E102" s="95"/>
      <c r="F102" s="95"/>
      <c r="G102" s="96"/>
      <c r="H102" s="95"/>
      <c r="I102" s="95"/>
      <c r="J102" s="95"/>
      <c r="K102" s="96"/>
      <c r="L102" s="97"/>
      <c r="M102" s="97"/>
      <c r="N102" s="98"/>
      <c r="O102" s="98"/>
      <c r="P102" s="95"/>
      <c r="Q102" s="95"/>
      <c r="R102" s="95"/>
      <c r="S102" s="95"/>
      <c r="T102" s="95"/>
      <c r="U102" s="95"/>
      <c r="V102" s="95"/>
      <c r="W102" s="95"/>
      <c r="X102" s="95"/>
      <c r="Y102" s="95"/>
      <c r="Z102" s="40"/>
    </row>
    <row r="103" spans="1:26">
      <c r="A103" s="41" t="s">
        <v>62</v>
      </c>
      <c r="B103" s="95"/>
      <c r="C103" s="95"/>
      <c r="D103" s="95"/>
      <c r="E103" s="95"/>
      <c r="F103" s="95"/>
      <c r="G103" s="96"/>
      <c r="H103" s="95"/>
      <c r="I103" s="95"/>
      <c r="J103" s="95"/>
      <c r="K103" s="96"/>
      <c r="L103" s="97"/>
      <c r="M103" s="97"/>
      <c r="N103" s="98"/>
      <c r="O103" s="98"/>
      <c r="P103" s="95"/>
      <c r="Q103" s="95"/>
      <c r="R103" s="95"/>
      <c r="S103" s="95"/>
      <c r="T103" s="95"/>
      <c r="U103" s="95"/>
      <c r="V103" s="95"/>
      <c r="W103" s="95"/>
      <c r="X103" s="95"/>
      <c r="Y103" s="95"/>
      <c r="Z103" s="40"/>
    </row>
    <row r="104" spans="1:26">
      <c r="A104" s="94" t="s">
        <v>83</v>
      </c>
      <c r="B104" s="95"/>
      <c r="C104" s="95"/>
      <c r="D104" s="95"/>
      <c r="E104" s="95"/>
      <c r="F104" s="95"/>
      <c r="G104" s="96"/>
      <c r="H104" s="95"/>
      <c r="I104" s="95"/>
      <c r="J104" s="95"/>
      <c r="K104" s="96"/>
      <c r="L104" s="97"/>
      <c r="M104" s="97"/>
      <c r="N104" s="98"/>
      <c r="O104" s="98"/>
      <c r="P104" s="95"/>
      <c r="Q104" s="95"/>
      <c r="R104" s="95"/>
      <c r="S104" s="95"/>
      <c r="T104" s="95"/>
      <c r="U104" s="95"/>
      <c r="V104" s="95"/>
      <c r="W104" s="95"/>
      <c r="X104" s="95"/>
      <c r="Y104" s="95"/>
      <c r="Z104" s="40"/>
    </row>
    <row r="105" spans="1:26">
      <c r="A105" s="41" t="s">
        <v>63</v>
      </c>
      <c r="B105" s="41"/>
      <c r="C105" s="41"/>
      <c r="D105" s="41"/>
      <c r="E105" s="41"/>
      <c r="F105" s="41"/>
      <c r="G105" s="41"/>
      <c r="H105" s="41"/>
      <c r="I105" s="41"/>
      <c r="J105" s="41"/>
      <c r="K105" s="41"/>
      <c r="L105" s="375"/>
      <c r="M105" s="375"/>
      <c r="N105" s="41"/>
      <c r="O105" s="41"/>
      <c r="P105" s="41"/>
      <c r="Q105" s="41"/>
      <c r="R105" s="41"/>
      <c r="S105" s="41"/>
      <c r="T105" s="41"/>
      <c r="U105" s="41"/>
      <c r="V105" s="41"/>
      <c r="W105" s="41"/>
      <c r="X105" s="41"/>
      <c r="Y105" s="41"/>
      <c r="Z105" s="41"/>
    </row>
    <row r="106" spans="1:26">
      <c r="A106" s="41" t="s">
        <v>64</v>
      </c>
      <c r="B106" s="41"/>
      <c r="C106" s="41"/>
      <c r="D106" s="41"/>
      <c r="E106" s="41"/>
      <c r="F106" s="41"/>
      <c r="G106" s="41"/>
      <c r="H106" s="41"/>
      <c r="I106" s="41"/>
      <c r="J106" s="41"/>
      <c r="K106" s="41"/>
      <c r="L106" s="375"/>
      <c r="M106" s="375"/>
      <c r="N106" s="41"/>
      <c r="O106" s="41"/>
      <c r="P106" s="41"/>
      <c r="Q106" s="41"/>
      <c r="R106" s="41"/>
      <c r="S106" s="41"/>
      <c r="T106" s="41"/>
      <c r="U106" s="41"/>
      <c r="V106" s="41"/>
      <c r="W106" s="41"/>
      <c r="X106" s="41"/>
      <c r="Y106" s="41"/>
      <c r="Z106" s="41"/>
    </row>
    <row r="107" spans="1:26">
      <c r="A107" s="41"/>
      <c r="B107" s="41"/>
      <c r="C107" s="41"/>
      <c r="D107" s="41"/>
      <c r="E107" s="41"/>
      <c r="F107" s="41"/>
      <c r="G107" s="41"/>
      <c r="H107" s="41"/>
      <c r="I107" s="41"/>
      <c r="J107" s="41"/>
      <c r="K107" s="41"/>
      <c r="L107" s="375"/>
      <c r="M107" s="375"/>
      <c r="N107" s="41"/>
      <c r="O107" s="41"/>
      <c r="P107" s="41"/>
      <c r="Q107" s="41"/>
      <c r="R107" s="41"/>
      <c r="S107" s="41"/>
      <c r="T107" s="41"/>
      <c r="U107" s="41"/>
      <c r="V107" s="41"/>
      <c r="W107" s="41"/>
      <c r="X107" s="41"/>
      <c r="Y107" s="41"/>
      <c r="Z107" s="41"/>
    </row>
    <row r="108" spans="1:26">
      <c r="A108" s="41" t="s">
        <v>84</v>
      </c>
      <c r="B108" s="41"/>
      <c r="C108" s="41"/>
      <c r="D108" s="41"/>
      <c r="E108" s="41"/>
      <c r="F108" s="41"/>
      <c r="G108" s="41"/>
      <c r="H108" s="41"/>
      <c r="I108" s="41"/>
      <c r="J108" s="41"/>
      <c r="K108" s="41"/>
      <c r="L108" s="375"/>
      <c r="M108" s="375"/>
      <c r="N108" s="41"/>
      <c r="O108" s="41"/>
      <c r="P108" s="41"/>
      <c r="Q108" s="41"/>
      <c r="R108" s="41"/>
      <c r="S108" s="41"/>
      <c r="T108" s="41"/>
      <c r="U108" s="41"/>
      <c r="V108" s="41"/>
      <c r="W108" s="41"/>
      <c r="X108" s="41"/>
      <c r="Y108" s="41"/>
      <c r="Z108" s="41"/>
    </row>
    <row r="109" spans="1:26">
      <c r="A109" s="41"/>
      <c r="B109" s="41"/>
      <c r="C109" s="41"/>
      <c r="D109" s="41"/>
      <c r="E109" s="41"/>
      <c r="F109" s="41"/>
      <c r="G109" s="41"/>
      <c r="H109" s="41"/>
      <c r="I109" s="41"/>
      <c r="J109" s="41"/>
      <c r="K109" s="41"/>
      <c r="L109" s="375"/>
      <c r="M109" s="375"/>
      <c r="N109" s="41"/>
      <c r="O109" s="41"/>
      <c r="P109" s="41"/>
      <c r="Q109" s="41"/>
      <c r="R109" s="41"/>
      <c r="S109" s="41"/>
      <c r="T109" s="41"/>
      <c r="U109" s="41"/>
      <c r="V109" s="41"/>
      <c r="W109" s="41"/>
      <c r="X109" s="41"/>
      <c r="Y109" s="41"/>
      <c r="Z109" s="41"/>
    </row>
    <row r="110" spans="1:26">
      <c r="A110" s="376" t="s">
        <v>85</v>
      </c>
      <c r="B110" s="376"/>
      <c r="C110" s="376"/>
      <c r="D110" s="376"/>
      <c r="E110" s="376"/>
      <c r="F110" s="376"/>
      <c r="G110" s="376"/>
      <c r="H110" s="376"/>
      <c r="I110" s="41"/>
      <c r="J110" s="41"/>
      <c r="K110" s="41"/>
      <c r="L110" s="375"/>
      <c r="M110" s="375"/>
      <c r="N110" s="41"/>
      <c r="O110" s="41"/>
      <c r="P110" s="41"/>
      <c r="Q110" s="41"/>
      <c r="R110" s="41"/>
      <c r="S110" s="41"/>
      <c r="T110" s="41"/>
      <c r="U110" s="41"/>
      <c r="V110" s="41"/>
      <c r="W110" s="41"/>
      <c r="X110" s="41"/>
      <c r="Y110" s="41"/>
      <c r="Z110" s="41"/>
    </row>
    <row r="111" spans="1:26">
      <c r="A111" s="376" t="s">
        <v>86</v>
      </c>
      <c r="B111" s="376"/>
      <c r="C111" s="376"/>
      <c r="D111" s="376"/>
      <c r="E111" s="376"/>
      <c r="F111" s="376"/>
      <c r="G111" s="376"/>
      <c r="H111" s="376"/>
      <c r="I111" s="41"/>
      <c r="J111" s="41"/>
      <c r="K111" s="41"/>
      <c r="L111" s="375"/>
      <c r="M111" s="375"/>
      <c r="N111" s="41"/>
      <c r="O111" s="41"/>
      <c r="P111" s="41"/>
      <c r="Q111" s="41"/>
      <c r="R111" s="41"/>
      <c r="S111" s="41"/>
      <c r="T111" s="41"/>
      <c r="U111" s="41"/>
      <c r="V111" s="41"/>
      <c r="W111" s="41"/>
      <c r="X111" s="41"/>
      <c r="Y111" s="41"/>
      <c r="Z111" s="41"/>
    </row>
    <row r="112" spans="1:26">
      <c r="A112" s="376" t="s">
        <v>87</v>
      </c>
      <c r="B112" s="376"/>
      <c r="C112" s="376"/>
      <c r="D112" s="376"/>
      <c r="E112" s="376"/>
      <c r="F112" s="376"/>
      <c r="G112" s="376"/>
      <c r="H112" s="376"/>
      <c r="I112" s="41"/>
      <c r="J112" s="41"/>
      <c r="K112" s="41"/>
      <c r="L112" s="375"/>
      <c r="M112" s="375"/>
      <c r="N112" s="41"/>
      <c r="O112" s="41"/>
      <c r="P112" s="41"/>
      <c r="Q112" s="41"/>
      <c r="R112" s="41"/>
      <c r="S112" s="41"/>
      <c r="T112" s="41"/>
      <c r="U112" s="41"/>
      <c r="V112" s="41"/>
      <c r="W112" s="41"/>
      <c r="X112" s="41"/>
      <c r="Y112" s="41"/>
      <c r="Z112" s="41"/>
    </row>
    <row r="113" spans="1:26">
      <c r="A113" s="376" t="s">
        <v>88</v>
      </c>
      <c r="B113" s="376"/>
      <c r="C113" s="376"/>
      <c r="D113" s="376"/>
      <c r="E113" s="376"/>
      <c r="F113" s="376"/>
      <c r="G113" s="376"/>
      <c r="H113" s="376"/>
      <c r="I113" s="41"/>
      <c r="J113" s="41"/>
      <c r="K113" s="41"/>
      <c r="L113" s="375"/>
      <c r="M113" s="375"/>
      <c r="N113" s="41"/>
      <c r="O113" s="41"/>
      <c r="P113" s="41"/>
      <c r="Q113" s="41"/>
      <c r="R113" s="41"/>
      <c r="S113" s="41"/>
      <c r="T113" s="41"/>
      <c r="U113" s="41"/>
      <c r="V113" s="41"/>
      <c r="W113" s="41"/>
      <c r="X113" s="41"/>
      <c r="Y113" s="41"/>
      <c r="Z113" s="41"/>
    </row>
    <row r="114" spans="1:26">
      <c r="A114" s="376" t="s">
        <v>89</v>
      </c>
      <c r="B114" s="376"/>
      <c r="C114" s="376"/>
      <c r="D114" s="376"/>
      <c r="E114" s="376"/>
      <c r="F114" s="376"/>
      <c r="G114" s="376"/>
      <c r="H114" s="376"/>
      <c r="I114" s="41"/>
      <c r="J114" s="41"/>
      <c r="K114" s="41"/>
      <c r="L114" s="375"/>
      <c r="M114" s="375"/>
      <c r="N114" s="41"/>
      <c r="O114" s="41"/>
      <c r="P114" s="41"/>
      <c r="Q114" s="41"/>
      <c r="R114" s="41"/>
      <c r="S114" s="41"/>
      <c r="T114" s="41"/>
      <c r="U114" s="41"/>
      <c r="V114" s="41"/>
      <c r="W114" s="41"/>
      <c r="X114" s="41"/>
      <c r="Y114" s="41"/>
      <c r="Z114" s="41"/>
    </row>
    <row r="115" spans="1:26">
      <c r="A115" s="376" t="s">
        <v>90</v>
      </c>
      <c r="B115" s="376"/>
      <c r="C115" s="376"/>
      <c r="D115" s="376"/>
      <c r="E115" s="376"/>
      <c r="F115" s="376"/>
      <c r="G115" s="376"/>
      <c r="H115" s="376"/>
      <c r="I115" s="41"/>
      <c r="J115" s="41"/>
      <c r="K115" s="41"/>
      <c r="L115" s="375"/>
      <c r="M115" s="375"/>
      <c r="N115" s="41"/>
      <c r="O115" s="41"/>
      <c r="P115" s="41"/>
      <c r="Q115" s="41"/>
      <c r="R115" s="41"/>
      <c r="S115" s="41"/>
      <c r="T115" s="41"/>
      <c r="U115" s="41"/>
      <c r="V115" s="41"/>
      <c r="W115" s="41"/>
      <c r="X115" s="41"/>
      <c r="Y115" s="41"/>
      <c r="Z115" s="41"/>
    </row>
    <row r="116" spans="1:26">
      <c r="A116" s="376" t="s">
        <v>91</v>
      </c>
      <c r="B116" s="376"/>
      <c r="C116" s="376"/>
      <c r="D116" s="376"/>
      <c r="E116" s="376"/>
      <c r="F116" s="376"/>
      <c r="G116" s="376"/>
      <c r="H116" s="376"/>
      <c r="I116" s="41"/>
      <c r="J116" s="41"/>
      <c r="K116" s="41"/>
      <c r="L116" s="375"/>
      <c r="M116" s="375"/>
      <c r="N116" s="41"/>
      <c r="O116" s="41"/>
      <c r="P116" s="41"/>
      <c r="Q116" s="41"/>
      <c r="R116" s="41"/>
      <c r="S116" s="41"/>
      <c r="T116" s="41"/>
      <c r="U116" s="41"/>
      <c r="V116" s="41"/>
      <c r="W116" s="41"/>
      <c r="X116" s="41"/>
      <c r="Y116" s="41"/>
      <c r="Z116" s="41"/>
    </row>
    <row r="117" spans="1:26">
      <c r="A117" s="434" t="s">
        <v>92</v>
      </c>
      <c r="B117" s="434"/>
      <c r="C117" s="434"/>
      <c r="D117" s="434"/>
      <c r="E117" s="434"/>
      <c r="F117" s="41"/>
      <c r="G117" s="41"/>
      <c r="H117" s="41"/>
      <c r="I117" s="41"/>
      <c r="J117" s="41"/>
      <c r="K117" s="41"/>
      <c r="L117" s="375"/>
      <c r="M117" s="375"/>
      <c r="N117" s="41"/>
      <c r="O117" s="41"/>
      <c r="P117" s="41"/>
      <c r="Q117" s="41"/>
      <c r="R117" s="41"/>
      <c r="S117" s="41"/>
      <c r="T117" s="41"/>
      <c r="U117" s="41"/>
      <c r="V117" s="41"/>
      <c r="W117" s="41"/>
      <c r="X117" s="41"/>
      <c r="Y117" s="41"/>
      <c r="Z117" s="41"/>
    </row>
    <row r="118" spans="1:26">
      <c r="A118" s="376" t="s">
        <v>93</v>
      </c>
      <c r="B118" s="376"/>
      <c r="C118" s="376"/>
      <c r="D118" s="376"/>
      <c r="E118" s="376"/>
      <c r="F118" s="376"/>
      <c r="G118" s="41"/>
      <c r="H118" s="41"/>
      <c r="I118" s="41"/>
      <c r="J118" s="41"/>
      <c r="K118" s="41"/>
      <c r="L118" s="375"/>
      <c r="M118" s="375"/>
      <c r="N118" s="41"/>
      <c r="O118" s="41"/>
      <c r="P118" s="41"/>
      <c r="Q118" s="41"/>
      <c r="R118" s="41"/>
      <c r="S118" s="41"/>
      <c r="T118" s="41"/>
      <c r="U118" s="41"/>
      <c r="V118" s="41"/>
      <c r="W118" s="41"/>
      <c r="X118" s="41"/>
      <c r="Y118" s="41"/>
      <c r="Z118" s="41"/>
    </row>
    <row r="119" spans="1:26">
      <c r="A119" s="376" t="s">
        <v>94</v>
      </c>
      <c r="B119" s="376"/>
      <c r="C119" s="376"/>
      <c r="D119" s="376"/>
      <c r="E119" s="376"/>
      <c r="F119" s="376"/>
      <c r="G119" s="41"/>
      <c r="H119" s="41"/>
      <c r="I119" s="41"/>
      <c r="J119" s="41"/>
      <c r="K119" s="41"/>
      <c r="L119" s="375"/>
      <c r="M119" s="375"/>
      <c r="N119" s="41"/>
      <c r="O119" s="41"/>
      <c r="P119" s="41"/>
      <c r="Q119" s="41"/>
      <c r="R119" s="41"/>
      <c r="S119" s="41"/>
      <c r="T119" s="41"/>
      <c r="U119" s="41"/>
      <c r="V119" s="41"/>
      <c r="W119" s="41"/>
      <c r="X119" s="41"/>
      <c r="Y119" s="41"/>
      <c r="Z119" s="41"/>
    </row>
    <row r="120" spans="1:26">
      <c r="A120" s="376"/>
      <c r="B120" s="376"/>
      <c r="C120" s="376"/>
      <c r="D120" s="376"/>
      <c r="E120" s="376"/>
      <c r="F120" s="376"/>
      <c r="G120" s="41"/>
      <c r="H120" s="41"/>
      <c r="I120" s="41"/>
      <c r="J120" s="41"/>
      <c r="K120" s="41"/>
      <c r="L120" s="375"/>
      <c r="M120" s="375"/>
      <c r="N120" s="41"/>
      <c r="O120" s="41"/>
      <c r="P120" s="41"/>
      <c r="Q120" s="41"/>
      <c r="R120" s="41"/>
      <c r="S120" s="41"/>
      <c r="T120" s="41"/>
      <c r="U120" s="41"/>
      <c r="V120" s="41"/>
      <c r="W120" s="41"/>
      <c r="X120" s="41"/>
      <c r="Y120" s="41"/>
      <c r="Z120" s="41"/>
    </row>
    <row r="121" spans="1:26">
      <c r="A121" s="376" t="s">
        <v>95</v>
      </c>
      <c r="B121" s="376"/>
      <c r="C121" s="376"/>
      <c r="D121" s="376"/>
      <c r="E121" s="376"/>
      <c r="F121" s="376"/>
      <c r="G121" s="41"/>
      <c r="H121" s="41"/>
      <c r="I121" s="41"/>
      <c r="J121" s="41"/>
      <c r="K121" s="41"/>
      <c r="L121" s="375"/>
      <c r="M121" s="375"/>
      <c r="N121" s="41"/>
      <c r="O121" s="41"/>
      <c r="P121" s="41"/>
      <c r="Q121" s="41"/>
      <c r="R121" s="41"/>
      <c r="S121" s="41"/>
      <c r="T121" s="41"/>
      <c r="U121" s="41"/>
      <c r="V121" s="41"/>
      <c r="W121" s="41"/>
      <c r="X121" s="41"/>
      <c r="Y121" s="41"/>
      <c r="Z121" s="41"/>
    </row>
    <row r="122" spans="1:26">
      <c r="A122" s="376" t="s">
        <v>96</v>
      </c>
      <c r="B122" s="376"/>
      <c r="C122" s="376"/>
      <c r="D122" s="376"/>
      <c r="E122" s="376"/>
      <c r="F122" s="376"/>
      <c r="G122" s="41"/>
      <c r="H122" s="41"/>
      <c r="I122" s="41"/>
      <c r="J122" s="41"/>
      <c r="K122" s="41"/>
      <c r="L122" s="375"/>
      <c r="M122" s="375"/>
      <c r="N122" s="41"/>
      <c r="O122" s="41"/>
      <c r="P122" s="41"/>
      <c r="Q122" s="41"/>
      <c r="R122" s="41"/>
      <c r="S122" s="41"/>
      <c r="T122" s="41"/>
      <c r="U122" s="41"/>
      <c r="V122" s="41"/>
      <c r="W122" s="41"/>
      <c r="X122" s="41"/>
      <c r="Y122" s="41"/>
      <c r="Z122" s="41"/>
    </row>
    <row r="123" spans="1:26">
      <c r="A123" s="41"/>
      <c r="B123" s="41"/>
      <c r="C123" s="41"/>
      <c r="D123" s="41"/>
      <c r="E123" s="41"/>
      <c r="F123" s="41"/>
      <c r="G123" s="41"/>
      <c r="H123" s="41"/>
      <c r="I123" s="41"/>
      <c r="J123" s="41"/>
      <c r="K123" s="41"/>
      <c r="L123" s="375"/>
      <c r="M123" s="375"/>
      <c r="N123" s="41"/>
      <c r="O123" s="41"/>
      <c r="P123" s="41"/>
      <c r="Q123" s="41"/>
      <c r="R123" s="41"/>
      <c r="S123" s="41"/>
      <c r="T123" s="41"/>
      <c r="U123" s="41"/>
      <c r="V123" s="41"/>
      <c r="W123" s="41"/>
      <c r="X123" s="41"/>
      <c r="Y123" s="41"/>
      <c r="Z123" s="41"/>
    </row>
    <row r="124" spans="1:26">
      <c r="A124" s="41" t="s">
        <v>97</v>
      </c>
      <c r="B124" s="41"/>
      <c r="C124" s="41"/>
      <c r="D124" s="41"/>
      <c r="E124" s="41"/>
      <c r="F124" s="41"/>
      <c r="G124" s="41"/>
      <c r="H124" s="41"/>
      <c r="I124" s="41"/>
      <c r="J124" s="41"/>
      <c r="K124" s="41"/>
      <c r="L124" s="375"/>
      <c r="M124" s="375"/>
      <c r="N124" s="41"/>
      <c r="O124" s="41"/>
      <c r="P124" s="41"/>
      <c r="Q124" s="41"/>
      <c r="R124" s="41"/>
      <c r="S124" s="41"/>
      <c r="T124" s="41"/>
      <c r="U124" s="41"/>
      <c r="V124" s="41"/>
      <c r="W124" s="41"/>
      <c r="X124" s="41"/>
      <c r="Y124" s="41"/>
      <c r="Z124" s="41"/>
    </row>
    <row r="125" spans="1:26">
      <c r="A125" s="376" t="s">
        <v>98</v>
      </c>
      <c r="B125" s="41"/>
      <c r="C125" s="41"/>
      <c r="D125" s="41"/>
      <c r="E125" s="41"/>
      <c r="F125" s="41"/>
      <c r="G125" s="41"/>
      <c r="H125" s="41"/>
      <c r="I125" s="41"/>
      <c r="J125" s="41"/>
      <c r="K125" s="41"/>
      <c r="L125" s="375"/>
      <c r="M125" s="375"/>
      <c r="N125" s="41"/>
      <c r="O125" s="41"/>
      <c r="P125" s="41"/>
      <c r="Q125" s="41"/>
      <c r="R125" s="41"/>
      <c r="S125" s="41"/>
      <c r="T125" s="41"/>
      <c r="U125" s="41"/>
      <c r="V125" s="41"/>
      <c r="W125" s="41"/>
      <c r="X125" s="41"/>
      <c r="Y125" s="41"/>
      <c r="Z125" s="41"/>
    </row>
    <row r="126" spans="1:26">
      <c r="A126" s="41" t="s">
        <v>99</v>
      </c>
      <c r="B126" s="41"/>
      <c r="C126" s="41"/>
      <c r="D126" s="41"/>
      <c r="E126" s="41"/>
      <c r="F126" s="41"/>
      <c r="G126" s="41"/>
      <c r="H126" s="41"/>
      <c r="I126" s="41"/>
      <c r="J126" s="41"/>
      <c r="K126" s="41"/>
      <c r="L126" s="375"/>
      <c r="M126" s="375"/>
      <c r="N126" s="41"/>
      <c r="O126" s="41"/>
      <c r="P126" s="41"/>
      <c r="Q126" s="41"/>
      <c r="R126" s="41"/>
      <c r="S126" s="41"/>
      <c r="T126" s="41"/>
      <c r="U126" s="41"/>
      <c r="V126" s="41"/>
      <c r="W126" s="41"/>
      <c r="X126" s="41"/>
      <c r="Y126" s="41"/>
      <c r="Z126" s="41"/>
    </row>
    <row r="127" spans="1:26">
      <c r="A127" s="41"/>
      <c r="B127" s="41"/>
      <c r="C127" s="41"/>
      <c r="D127" s="41"/>
      <c r="E127" s="41"/>
      <c r="F127" s="41"/>
      <c r="G127" s="41"/>
      <c r="H127" s="41"/>
      <c r="I127" s="41"/>
      <c r="J127" s="41"/>
      <c r="K127" s="41"/>
      <c r="L127" s="375"/>
      <c r="M127" s="375"/>
      <c r="N127" s="41"/>
      <c r="O127" s="41"/>
      <c r="P127" s="41"/>
      <c r="Q127" s="41"/>
      <c r="R127" s="41"/>
      <c r="S127" s="41"/>
      <c r="T127" s="41"/>
      <c r="U127" s="41"/>
      <c r="V127" s="41"/>
      <c r="W127" s="41"/>
      <c r="X127" s="41"/>
      <c r="Y127" s="41"/>
    </row>
  </sheetData>
  <mergeCells count="29">
    <mergeCell ref="A1:Z1"/>
    <mergeCell ref="A2:A4"/>
    <mergeCell ref="B2:F2"/>
    <mergeCell ref="G2:G4"/>
    <mergeCell ref="H2:H4"/>
    <mergeCell ref="I2:I4"/>
    <mergeCell ref="J2:J4"/>
    <mergeCell ref="K2:K4"/>
    <mergeCell ref="L2:M2"/>
    <mergeCell ref="N2:O2"/>
    <mergeCell ref="P2:X2"/>
    <mergeCell ref="Y2:Z2"/>
    <mergeCell ref="B3:B4"/>
    <mergeCell ref="C3:C4"/>
    <mergeCell ref="D3:D4"/>
    <mergeCell ref="E3:E4"/>
    <mergeCell ref="F3:F4"/>
    <mergeCell ref="L3:L4"/>
    <mergeCell ref="M3:M4"/>
    <mergeCell ref="N3:N4"/>
    <mergeCell ref="X3:X4"/>
    <mergeCell ref="Y3:Y4"/>
    <mergeCell ref="Z3:Z4"/>
    <mergeCell ref="O3:O4"/>
    <mergeCell ref="P3:S3"/>
    <mergeCell ref="T3:T4"/>
    <mergeCell ref="U3:U4"/>
    <mergeCell ref="V3:V4"/>
    <mergeCell ref="W3:W4"/>
  </mergeCells>
  <pageMargins left="0.70866141732283472" right="0.70866141732283472" top="0.78740157480314965" bottom="0.78740157480314965" header="0.31496062992125984" footer="0.31496062992125984"/>
  <pageSetup paperSize="9" scale="25" fitToHeight="2"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List4">
    <pageSetUpPr fitToPage="1"/>
  </sheetPr>
  <dimension ref="A1:S42"/>
  <sheetViews>
    <sheetView zoomScale="80" zoomScaleNormal="80" workbookViewId="0">
      <selection activeCell="B11" sqref="B11"/>
    </sheetView>
  </sheetViews>
  <sheetFormatPr defaultRowHeight="14.4"/>
  <cols>
    <col min="1" max="1" width="8.88671875" style="99"/>
    <col min="2" max="2" width="13.44140625" style="99" customWidth="1"/>
    <col min="3" max="3" width="13.109375" style="99" customWidth="1"/>
    <col min="4" max="4" width="14" style="99" customWidth="1"/>
    <col min="5" max="5" width="14.109375" style="99" customWidth="1"/>
    <col min="6" max="6" width="12.6640625" style="99" customWidth="1"/>
    <col min="7" max="7" width="14" style="99" customWidth="1"/>
    <col min="8" max="8" width="13.88671875" style="99" customWidth="1"/>
    <col min="9" max="9" width="37.44140625" style="99" customWidth="1"/>
    <col min="10" max="10" width="11.44140625" style="99" customWidth="1"/>
    <col min="11" max="11" width="11.5546875" style="99" customWidth="1"/>
    <col min="12" max="17" width="8.88671875" style="99"/>
    <col min="18" max="18" width="27.109375" style="99" customWidth="1"/>
    <col min="19" max="19" width="11.44140625" style="99" customWidth="1"/>
    <col min="20" max="16384" width="8.88671875" style="99"/>
  </cols>
  <sheetData>
    <row r="1" spans="1:19" ht="18.600000000000001" thickBot="1">
      <c r="A1" s="435"/>
      <c r="B1" s="435"/>
      <c r="C1" s="435"/>
      <c r="D1" s="435"/>
      <c r="E1" s="435"/>
      <c r="F1" s="435"/>
      <c r="G1" s="435"/>
      <c r="H1" s="435"/>
      <c r="I1" s="435"/>
      <c r="J1" s="435"/>
      <c r="K1" s="435"/>
      <c r="L1" s="435"/>
      <c r="M1" s="435"/>
      <c r="N1" s="435"/>
      <c r="O1" s="435"/>
      <c r="P1" s="435"/>
      <c r="Q1" s="435"/>
      <c r="R1" s="435"/>
      <c r="S1" s="436"/>
    </row>
    <row r="2" spans="1:19" ht="29.25" customHeight="1" thickBot="1">
      <c r="A2" s="288" t="s">
        <v>37</v>
      </c>
      <c r="B2" s="310" t="s">
        <v>100</v>
      </c>
      <c r="C2" s="318"/>
      <c r="D2" s="318"/>
      <c r="E2" s="323" t="s">
        <v>39</v>
      </c>
      <c r="F2" s="323" t="s">
        <v>69</v>
      </c>
      <c r="G2" s="334" t="s">
        <v>41</v>
      </c>
      <c r="H2" s="288" t="s">
        <v>42</v>
      </c>
      <c r="I2" s="325" t="s">
        <v>43</v>
      </c>
      <c r="J2" s="335" t="s">
        <v>101</v>
      </c>
      <c r="K2" s="336"/>
      <c r="L2" s="437" t="s">
        <v>45</v>
      </c>
      <c r="M2" s="438"/>
      <c r="N2" s="320" t="s">
        <v>102</v>
      </c>
      <c r="O2" s="321"/>
      <c r="P2" s="321"/>
      <c r="Q2" s="321"/>
      <c r="R2" s="437" t="s">
        <v>47</v>
      </c>
      <c r="S2" s="438"/>
    </row>
    <row r="3" spans="1:19" ht="15" thickBot="1">
      <c r="A3" s="289"/>
      <c r="B3" s="312" t="s">
        <v>103</v>
      </c>
      <c r="C3" s="319" t="s">
        <v>104</v>
      </c>
      <c r="D3" s="319" t="s">
        <v>105</v>
      </c>
      <c r="E3" s="324"/>
      <c r="F3" s="324"/>
      <c r="G3" s="339"/>
      <c r="H3" s="289"/>
      <c r="I3" s="326"/>
      <c r="J3" s="439" t="s">
        <v>106</v>
      </c>
      <c r="K3" s="439" t="s">
        <v>107</v>
      </c>
      <c r="L3" s="393" t="s">
        <v>55</v>
      </c>
      <c r="M3" s="394" t="s">
        <v>56</v>
      </c>
      <c r="N3" s="329" t="s">
        <v>73</v>
      </c>
      <c r="O3" s="330"/>
      <c r="P3" s="330"/>
      <c r="Q3" s="330"/>
      <c r="R3" s="440" t="s">
        <v>108</v>
      </c>
      <c r="S3" s="441" t="s">
        <v>60</v>
      </c>
    </row>
    <row r="4" spans="1:19" ht="79.5" customHeight="1" thickBot="1">
      <c r="A4" s="322"/>
      <c r="B4" s="327"/>
      <c r="C4" s="328"/>
      <c r="D4" s="328"/>
      <c r="E4" s="324"/>
      <c r="F4" s="324"/>
      <c r="G4" s="339"/>
      <c r="H4" s="289"/>
      <c r="I4" s="326"/>
      <c r="J4" s="442"/>
      <c r="K4" s="442"/>
      <c r="L4" s="397"/>
      <c r="M4" s="398"/>
      <c r="N4" s="100" t="s">
        <v>79</v>
      </c>
      <c r="O4" s="101" t="s">
        <v>80</v>
      </c>
      <c r="P4" s="102" t="s">
        <v>81</v>
      </c>
      <c r="Q4" s="103" t="s">
        <v>109</v>
      </c>
      <c r="R4" s="393"/>
      <c r="S4" s="394"/>
    </row>
    <row r="5" spans="1:19" ht="105" customHeight="1" thickBot="1">
      <c r="A5" s="238">
        <v>1</v>
      </c>
      <c r="B5" s="239" t="s">
        <v>334</v>
      </c>
      <c r="C5" s="240" t="s">
        <v>277</v>
      </c>
      <c r="D5" s="240">
        <v>75000989</v>
      </c>
      <c r="E5" s="241" t="s">
        <v>335</v>
      </c>
      <c r="F5" s="240" t="s">
        <v>11</v>
      </c>
      <c r="G5" s="240" t="s">
        <v>115</v>
      </c>
      <c r="H5" s="240" t="s">
        <v>279</v>
      </c>
      <c r="I5" s="242" t="s">
        <v>336</v>
      </c>
      <c r="J5" s="243">
        <v>1000000</v>
      </c>
      <c r="K5" s="244">
        <v>700000</v>
      </c>
      <c r="L5" s="245" t="s">
        <v>216</v>
      </c>
      <c r="M5" s="245" t="s">
        <v>212</v>
      </c>
      <c r="N5" s="246"/>
      <c r="O5" s="246"/>
      <c r="P5" s="247" t="s">
        <v>116</v>
      </c>
      <c r="Q5" s="246"/>
      <c r="R5" s="248" t="s">
        <v>337</v>
      </c>
      <c r="S5" s="249"/>
    </row>
    <row r="6" spans="1:19">
      <c r="A6" s="443">
        <v>2</v>
      </c>
      <c r="B6" s="444"/>
      <c r="C6" s="173"/>
      <c r="D6" s="445"/>
      <c r="E6" s="446"/>
      <c r="F6" s="446"/>
      <c r="G6" s="446"/>
      <c r="H6" s="446"/>
      <c r="I6" s="447"/>
      <c r="J6" s="448"/>
      <c r="K6" s="449"/>
      <c r="L6" s="444"/>
      <c r="M6" s="445"/>
      <c r="N6" s="444"/>
      <c r="O6" s="173"/>
      <c r="P6" s="173"/>
      <c r="Q6" s="445"/>
      <c r="R6" s="444"/>
      <c r="S6" s="445"/>
    </row>
    <row r="7" spans="1:19">
      <c r="A7" s="443">
        <v>3</v>
      </c>
      <c r="B7" s="450"/>
      <c r="C7" s="104"/>
      <c r="D7" s="451"/>
      <c r="E7" s="447"/>
      <c r="F7" s="447"/>
      <c r="G7" s="447"/>
      <c r="H7" s="447"/>
      <c r="I7" s="447"/>
      <c r="J7" s="448"/>
      <c r="K7" s="449"/>
      <c r="L7" s="450"/>
      <c r="M7" s="451"/>
      <c r="N7" s="450"/>
      <c r="O7" s="104"/>
      <c r="P7" s="104"/>
      <c r="Q7" s="451"/>
      <c r="R7" s="450"/>
      <c r="S7" s="451"/>
    </row>
    <row r="8" spans="1:19" ht="15" thickBot="1">
      <c r="A8" s="452" t="s">
        <v>61</v>
      </c>
      <c r="B8" s="453"/>
      <c r="C8" s="106"/>
      <c r="D8" s="454"/>
      <c r="E8" s="455"/>
      <c r="F8" s="455"/>
      <c r="G8" s="455"/>
      <c r="H8" s="455"/>
      <c r="I8" s="455"/>
      <c r="J8" s="456"/>
      <c r="K8" s="457"/>
      <c r="L8" s="453"/>
      <c r="M8" s="454"/>
      <c r="N8" s="453"/>
      <c r="O8" s="106"/>
      <c r="P8" s="106"/>
      <c r="Q8" s="454"/>
      <c r="R8" s="453"/>
      <c r="S8" s="454"/>
    </row>
    <row r="9" spans="1:19">
      <c r="A9" s="458"/>
      <c r="B9" s="41"/>
      <c r="C9" s="41"/>
      <c r="D9" s="41"/>
      <c r="E9" s="41"/>
      <c r="F9" s="41"/>
      <c r="G9" s="41"/>
      <c r="H9" s="41"/>
      <c r="I9" s="41"/>
      <c r="J9" s="375"/>
      <c r="K9" s="375"/>
      <c r="L9" s="41"/>
      <c r="M9" s="41"/>
      <c r="N9" s="41"/>
      <c r="O9" s="41"/>
      <c r="P9" s="41"/>
      <c r="Q9" s="41"/>
      <c r="R9" s="41"/>
      <c r="S9" s="41"/>
    </row>
    <row r="10" spans="1:19">
      <c r="A10" s="458"/>
      <c r="B10" s="41"/>
      <c r="C10" s="41"/>
      <c r="D10" s="41"/>
      <c r="E10" s="41"/>
      <c r="F10" s="41"/>
      <c r="G10" s="41"/>
      <c r="H10" s="41"/>
      <c r="I10" s="41"/>
      <c r="J10" s="375"/>
      <c r="K10" s="375"/>
      <c r="L10" s="41"/>
      <c r="M10" s="41"/>
      <c r="N10" s="41"/>
      <c r="O10" s="41"/>
      <c r="P10" s="41"/>
      <c r="Q10" s="41"/>
      <c r="R10" s="41"/>
      <c r="S10" s="41"/>
    </row>
    <row r="11" spans="1:19">
      <c r="A11" s="458"/>
      <c r="B11" s="41"/>
      <c r="C11" s="41"/>
      <c r="D11" s="41"/>
      <c r="E11" s="41"/>
      <c r="F11" s="41"/>
      <c r="G11" s="41"/>
      <c r="H11" s="41"/>
      <c r="I11" s="41"/>
      <c r="J11" s="375"/>
      <c r="K11" s="375"/>
      <c r="L11" s="41"/>
      <c r="M11" s="41"/>
      <c r="N11" s="41"/>
      <c r="O11" s="41"/>
      <c r="P11" s="41"/>
      <c r="Q11" s="41"/>
      <c r="R11" s="41"/>
      <c r="S11" s="41"/>
    </row>
    <row r="12" spans="1:19">
      <c r="A12" s="41"/>
      <c r="B12" s="41"/>
      <c r="C12" s="41"/>
      <c r="D12" s="41"/>
      <c r="E12" s="41"/>
      <c r="F12" s="41"/>
      <c r="G12" s="41"/>
      <c r="H12" s="41"/>
      <c r="I12" s="41"/>
      <c r="J12" s="375"/>
      <c r="K12" s="375"/>
      <c r="L12" s="41"/>
      <c r="M12" s="41"/>
      <c r="N12" s="41"/>
      <c r="O12" s="41"/>
      <c r="P12" s="41"/>
      <c r="Q12" s="41"/>
      <c r="R12" s="41"/>
      <c r="S12" s="41"/>
    </row>
    <row r="13" spans="1:19" ht="18">
      <c r="A13" s="380" t="s">
        <v>514</v>
      </c>
      <c r="B13" s="41"/>
      <c r="C13" s="41"/>
      <c r="D13" s="41"/>
      <c r="E13" s="41"/>
      <c r="F13" s="41"/>
      <c r="G13" s="41"/>
      <c r="H13" s="41"/>
      <c r="I13" s="41"/>
      <c r="J13" s="375"/>
      <c r="K13" s="375"/>
      <c r="L13" s="41"/>
      <c r="M13" s="41"/>
      <c r="N13" s="41"/>
      <c r="O13" s="41"/>
      <c r="P13" s="41"/>
      <c r="Q13" s="41"/>
      <c r="R13" s="41"/>
      <c r="S13" s="41"/>
    </row>
    <row r="14" spans="1:19">
      <c r="A14" s="41"/>
      <c r="B14" s="41"/>
      <c r="C14" s="41"/>
      <c r="D14" s="41"/>
      <c r="E14" s="41"/>
      <c r="F14" s="41"/>
      <c r="G14" s="41"/>
      <c r="H14" s="41"/>
      <c r="I14" s="41"/>
      <c r="J14" s="375"/>
      <c r="K14" s="375"/>
      <c r="L14" s="41"/>
      <c r="M14" s="41"/>
      <c r="N14" s="41"/>
      <c r="O14" s="41"/>
      <c r="P14" s="41"/>
      <c r="Q14" s="41"/>
      <c r="R14" s="41"/>
      <c r="S14" s="41"/>
    </row>
    <row r="15" spans="1:19">
      <c r="A15" s="41"/>
      <c r="B15" s="41"/>
      <c r="C15" s="41"/>
      <c r="D15" s="41"/>
      <c r="E15" s="41"/>
      <c r="F15" s="41"/>
      <c r="G15" s="41"/>
      <c r="H15" s="41"/>
      <c r="I15" s="41"/>
      <c r="J15" s="375"/>
      <c r="K15" s="375"/>
      <c r="L15" s="41"/>
      <c r="M15" s="41"/>
      <c r="N15" s="41"/>
      <c r="O15" s="41"/>
      <c r="P15" s="41"/>
      <c r="Q15" s="41"/>
      <c r="R15" s="41"/>
      <c r="S15" s="41"/>
    </row>
    <row r="16" spans="1:19">
      <c r="A16" s="41"/>
      <c r="B16" s="41"/>
      <c r="C16" s="41"/>
      <c r="D16" s="41"/>
      <c r="E16" s="41"/>
      <c r="F16" s="41"/>
      <c r="G16" s="41"/>
      <c r="H16" s="41"/>
      <c r="I16" s="41"/>
      <c r="J16" s="375"/>
      <c r="K16" s="375"/>
      <c r="L16" s="41"/>
      <c r="M16" s="41"/>
      <c r="N16" s="41"/>
      <c r="O16" s="41"/>
      <c r="P16" s="41"/>
      <c r="Q16" s="41"/>
      <c r="R16" s="41"/>
      <c r="S16" s="41"/>
    </row>
    <row r="17" spans="1:19">
      <c r="A17" s="41" t="s">
        <v>110</v>
      </c>
      <c r="B17" s="41"/>
      <c r="C17" s="41"/>
      <c r="D17" s="41"/>
      <c r="E17" s="41"/>
      <c r="F17" s="41"/>
      <c r="G17" s="41"/>
      <c r="H17" s="41"/>
      <c r="I17" s="41"/>
      <c r="J17" s="375"/>
      <c r="K17" s="375"/>
      <c r="L17" s="41"/>
      <c r="M17" s="41"/>
      <c r="N17" s="41"/>
      <c r="O17" s="41"/>
      <c r="P17" s="41"/>
      <c r="Q17" s="41"/>
      <c r="R17" s="41"/>
      <c r="S17" s="41"/>
    </row>
    <row r="18" spans="1:19">
      <c r="A18" s="41" t="s">
        <v>111</v>
      </c>
      <c r="B18" s="41"/>
      <c r="C18" s="41"/>
      <c r="D18" s="41"/>
      <c r="E18" s="41"/>
      <c r="F18" s="41"/>
      <c r="G18" s="41"/>
      <c r="H18" s="41"/>
      <c r="I18" s="41"/>
      <c r="J18" s="375"/>
      <c r="K18" s="375"/>
      <c r="L18" s="41"/>
      <c r="M18" s="41"/>
      <c r="N18" s="41"/>
      <c r="O18" s="41"/>
      <c r="P18" s="41"/>
      <c r="Q18" s="41"/>
      <c r="R18" s="41"/>
      <c r="S18" s="41"/>
    </row>
    <row r="19" spans="1:19">
      <c r="A19" s="41" t="s">
        <v>63</v>
      </c>
      <c r="B19" s="41"/>
      <c r="C19" s="41"/>
      <c r="D19" s="41"/>
      <c r="E19" s="41"/>
      <c r="F19" s="41"/>
      <c r="G19" s="41"/>
      <c r="H19" s="41"/>
      <c r="I19" s="41"/>
      <c r="J19" s="375"/>
      <c r="K19" s="375"/>
      <c r="L19" s="41"/>
      <c r="M19" s="41"/>
      <c r="N19" s="41"/>
      <c r="O19" s="41"/>
      <c r="P19" s="41"/>
      <c r="Q19" s="41"/>
      <c r="R19" s="41"/>
      <c r="S19" s="41"/>
    </row>
    <row r="20" spans="1:19">
      <c r="A20" s="41" t="s">
        <v>64</v>
      </c>
      <c r="B20" s="41"/>
      <c r="C20" s="41"/>
      <c r="D20" s="41"/>
      <c r="E20" s="41"/>
      <c r="F20" s="41"/>
      <c r="G20" s="41"/>
      <c r="H20" s="41"/>
      <c r="I20" s="41"/>
      <c r="J20" s="375"/>
      <c r="K20" s="375"/>
      <c r="L20" s="41"/>
      <c r="M20" s="41"/>
      <c r="N20" s="41"/>
      <c r="O20" s="41"/>
      <c r="P20" s="41"/>
      <c r="Q20" s="41"/>
      <c r="R20" s="41"/>
      <c r="S20" s="41"/>
    </row>
    <row r="21" spans="1:19">
      <c r="A21" s="41"/>
      <c r="B21" s="41"/>
      <c r="C21" s="41"/>
      <c r="D21" s="41"/>
      <c r="E21" s="41"/>
      <c r="F21" s="41"/>
      <c r="G21" s="41"/>
      <c r="H21" s="41"/>
      <c r="I21" s="41"/>
      <c r="J21" s="375"/>
      <c r="K21" s="375"/>
      <c r="L21" s="41"/>
      <c r="M21" s="41"/>
      <c r="N21" s="41"/>
      <c r="O21" s="41"/>
      <c r="P21" s="41"/>
      <c r="Q21" s="41"/>
      <c r="R21" s="41"/>
      <c r="S21" s="41"/>
    </row>
    <row r="22" spans="1:19">
      <c r="A22" s="41" t="s">
        <v>84</v>
      </c>
      <c r="B22" s="41"/>
      <c r="C22" s="41"/>
      <c r="D22" s="41"/>
      <c r="E22" s="41"/>
      <c r="F22" s="41"/>
      <c r="G22" s="41"/>
      <c r="H22" s="41"/>
      <c r="I22" s="41"/>
      <c r="J22" s="375"/>
      <c r="K22" s="375"/>
      <c r="L22" s="41"/>
      <c r="M22" s="41"/>
      <c r="N22" s="41"/>
      <c r="O22" s="41"/>
      <c r="P22" s="41"/>
      <c r="Q22" s="41"/>
      <c r="R22" s="41"/>
      <c r="S22" s="41"/>
    </row>
    <row r="23" spans="1:19">
      <c r="A23" s="41"/>
      <c r="B23" s="41"/>
      <c r="C23" s="41"/>
      <c r="D23" s="41"/>
      <c r="E23" s="41"/>
      <c r="F23" s="41"/>
      <c r="G23" s="41"/>
      <c r="H23" s="41"/>
      <c r="I23" s="41"/>
      <c r="J23" s="375"/>
      <c r="K23" s="375"/>
      <c r="L23" s="41"/>
      <c r="M23" s="41"/>
      <c r="N23" s="41"/>
      <c r="O23" s="41"/>
      <c r="P23" s="41"/>
      <c r="Q23" s="41"/>
      <c r="R23" s="41"/>
      <c r="S23" s="41"/>
    </row>
    <row r="24" spans="1:19">
      <c r="A24" s="376" t="s">
        <v>112</v>
      </c>
      <c r="B24" s="376"/>
      <c r="C24" s="376"/>
      <c r="D24" s="376"/>
      <c r="E24" s="376"/>
      <c r="F24" s="376"/>
      <c r="G24" s="376"/>
      <c r="H24" s="376"/>
      <c r="I24" s="376"/>
      <c r="J24" s="459"/>
      <c r="K24" s="459"/>
      <c r="L24" s="41"/>
      <c r="M24" s="41"/>
      <c r="N24" s="41"/>
      <c r="O24" s="41"/>
      <c r="P24" s="41"/>
      <c r="Q24" s="41"/>
      <c r="R24" s="41"/>
      <c r="S24" s="41"/>
    </row>
    <row r="25" spans="1:19">
      <c r="A25" s="376" t="s">
        <v>86</v>
      </c>
      <c r="B25" s="376"/>
      <c r="C25" s="376"/>
      <c r="D25" s="376"/>
      <c r="E25" s="376"/>
      <c r="F25" s="376"/>
      <c r="G25" s="376"/>
      <c r="H25" s="376"/>
      <c r="I25" s="376"/>
      <c r="J25" s="459"/>
      <c r="K25" s="459"/>
      <c r="L25" s="41"/>
      <c r="M25" s="41"/>
      <c r="N25" s="41"/>
      <c r="O25" s="41"/>
      <c r="P25" s="41"/>
      <c r="Q25" s="41"/>
      <c r="R25" s="41"/>
      <c r="S25" s="41"/>
    </row>
    <row r="26" spans="1:19">
      <c r="A26" s="376" t="s">
        <v>87</v>
      </c>
      <c r="B26" s="376"/>
      <c r="C26" s="376"/>
      <c r="D26" s="376"/>
      <c r="E26" s="376"/>
      <c r="F26" s="376"/>
      <c r="G26" s="376"/>
      <c r="H26" s="376"/>
      <c r="I26" s="376"/>
      <c r="J26" s="459"/>
      <c r="K26" s="459"/>
      <c r="L26" s="41"/>
      <c r="M26" s="41"/>
      <c r="N26" s="41"/>
      <c r="O26" s="41"/>
      <c r="P26" s="41"/>
      <c r="Q26" s="41"/>
      <c r="R26" s="41"/>
      <c r="S26" s="41"/>
    </row>
    <row r="27" spans="1:19">
      <c r="A27" s="376" t="s">
        <v>88</v>
      </c>
      <c r="B27" s="376"/>
      <c r="C27" s="376"/>
      <c r="D27" s="376"/>
      <c r="E27" s="376"/>
      <c r="F27" s="376"/>
      <c r="G27" s="376"/>
      <c r="H27" s="376"/>
      <c r="I27" s="376"/>
      <c r="J27" s="459"/>
      <c r="K27" s="459"/>
      <c r="L27" s="41"/>
      <c r="M27" s="41"/>
      <c r="N27" s="41"/>
      <c r="O27" s="41"/>
      <c r="P27" s="41"/>
      <c r="Q27" s="41"/>
      <c r="R27" s="41"/>
      <c r="S27" s="41"/>
    </row>
    <row r="28" spans="1:19">
      <c r="A28" s="376" t="s">
        <v>89</v>
      </c>
      <c r="B28" s="376"/>
      <c r="C28" s="376"/>
      <c r="D28" s="376"/>
      <c r="E28" s="376"/>
      <c r="F28" s="376"/>
      <c r="G28" s="376"/>
      <c r="H28" s="376"/>
      <c r="I28" s="376"/>
      <c r="J28" s="459"/>
      <c r="K28" s="459"/>
      <c r="L28" s="41"/>
      <c r="M28" s="41"/>
      <c r="N28" s="41"/>
      <c r="O28" s="41"/>
      <c r="P28" s="41"/>
      <c r="Q28" s="41"/>
      <c r="R28" s="41"/>
      <c r="S28" s="41"/>
    </row>
    <row r="29" spans="1:19">
      <c r="A29" s="376" t="s">
        <v>90</v>
      </c>
      <c r="B29" s="376"/>
      <c r="C29" s="376"/>
      <c r="D29" s="376"/>
      <c r="E29" s="376"/>
      <c r="F29" s="376"/>
      <c r="G29" s="376"/>
      <c r="H29" s="376"/>
      <c r="I29" s="376"/>
      <c r="J29" s="459"/>
      <c r="K29" s="459"/>
      <c r="L29" s="41"/>
      <c r="M29" s="41"/>
      <c r="N29" s="41"/>
      <c r="O29" s="41"/>
      <c r="P29" s="41"/>
      <c r="Q29" s="41"/>
      <c r="R29" s="41"/>
      <c r="S29" s="41"/>
    </row>
    <row r="30" spans="1:19">
      <c r="A30" s="376" t="s">
        <v>91</v>
      </c>
      <c r="B30" s="376"/>
      <c r="C30" s="376"/>
      <c r="D30" s="376"/>
      <c r="E30" s="376"/>
      <c r="F30" s="376"/>
      <c r="G30" s="376"/>
      <c r="H30" s="376"/>
      <c r="I30" s="376"/>
      <c r="J30" s="459"/>
      <c r="K30" s="459"/>
      <c r="L30" s="41"/>
      <c r="M30" s="41"/>
      <c r="N30" s="41"/>
      <c r="O30" s="41"/>
      <c r="P30" s="41"/>
      <c r="Q30" s="41"/>
      <c r="R30" s="41"/>
      <c r="S30" s="41"/>
    </row>
    <row r="31" spans="1:19">
      <c r="A31" s="376"/>
      <c r="B31" s="376"/>
      <c r="C31" s="376"/>
      <c r="D31" s="376"/>
      <c r="E31" s="376"/>
      <c r="F31" s="376"/>
      <c r="G31" s="376"/>
      <c r="H31" s="376"/>
      <c r="I31" s="376"/>
      <c r="J31" s="459"/>
      <c r="K31" s="459"/>
      <c r="L31" s="41"/>
      <c r="M31" s="41"/>
      <c r="N31" s="41"/>
      <c r="O31" s="41"/>
      <c r="P31" s="41"/>
      <c r="Q31" s="41"/>
      <c r="R31" s="41"/>
      <c r="S31" s="41"/>
    </row>
    <row r="32" spans="1:19">
      <c r="A32" s="376" t="s">
        <v>113</v>
      </c>
      <c r="B32" s="376"/>
      <c r="C32" s="376"/>
      <c r="D32" s="376"/>
      <c r="E32" s="376"/>
      <c r="F32" s="376"/>
      <c r="G32" s="376"/>
      <c r="H32" s="376"/>
      <c r="I32" s="376"/>
      <c r="J32" s="459"/>
      <c r="K32" s="459"/>
      <c r="L32" s="41"/>
      <c r="M32" s="41"/>
      <c r="N32" s="41"/>
      <c r="O32" s="41"/>
      <c r="P32" s="41"/>
      <c r="Q32" s="41"/>
      <c r="R32" s="41"/>
      <c r="S32" s="41"/>
    </row>
    <row r="33" spans="1:19">
      <c r="A33" s="376" t="s">
        <v>94</v>
      </c>
      <c r="B33" s="376"/>
      <c r="C33" s="376"/>
      <c r="D33" s="376"/>
      <c r="E33" s="376"/>
      <c r="F33" s="376"/>
      <c r="G33" s="376"/>
      <c r="H33" s="376"/>
      <c r="I33" s="376"/>
      <c r="J33" s="459"/>
      <c r="K33" s="459"/>
      <c r="L33" s="41"/>
      <c r="M33" s="41"/>
      <c r="N33" s="41"/>
      <c r="O33" s="41"/>
      <c r="P33" s="41"/>
      <c r="Q33" s="41"/>
      <c r="R33" s="41"/>
      <c r="S33" s="41"/>
    </row>
    <row r="34" spans="1:19">
      <c r="A34" s="376"/>
      <c r="B34" s="376"/>
      <c r="C34" s="376"/>
      <c r="D34" s="376"/>
      <c r="E34" s="376"/>
      <c r="F34" s="376"/>
      <c r="G34" s="376"/>
      <c r="H34" s="376"/>
      <c r="I34" s="376"/>
      <c r="J34" s="459"/>
      <c r="K34" s="459"/>
      <c r="L34" s="41"/>
      <c r="M34" s="41"/>
      <c r="N34" s="41"/>
      <c r="O34" s="41"/>
      <c r="P34" s="41"/>
      <c r="Q34" s="41"/>
      <c r="R34" s="41"/>
      <c r="S34" s="41"/>
    </row>
    <row r="35" spans="1:19">
      <c r="A35" s="376" t="s">
        <v>95</v>
      </c>
      <c r="B35" s="376"/>
      <c r="C35" s="376"/>
      <c r="D35" s="376"/>
      <c r="E35" s="376"/>
      <c r="F35" s="376"/>
      <c r="G35" s="376"/>
      <c r="H35" s="376"/>
      <c r="I35" s="376"/>
      <c r="J35" s="459"/>
      <c r="K35" s="459"/>
      <c r="L35" s="41"/>
      <c r="M35" s="41"/>
      <c r="N35" s="41"/>
      <c r="O35" s="41"/>
      <c r="P35" s="41"/>
      <c r="Q35" s="41"/>
      <c r="R35" s="41"/>
      <c r="S35" s="41"/>
    </row>
    <row r="36" spans="1:19">
      <c r="A36" s="376" t="s">
        <v>96</v>
      </c>
      <c r="B36" s="376"/>
      <c r="C36" s="376"/>
      <c r="D36" s="376"/>
      <c r="E36" s="376"/>
      <c r="F36" s="376"/>
      <c r="G36" s="376"/>
      <c r="H36" s="376"/>
      <c r="I36" s="376"/>
      <c r="J36" s="459"/>
      <c r="K36" s="459"/>
      <c r="L36" s="41"/>
      <c r="M36" s="41"/>
      <c r="N36" s="41"/>
      <c r="O36" s="41"/>
      <c r="P36" s="41"/>
      <c r="Q36" s="41"/>
      <c r="R36" s="41"/>
      <c r="S36" s="41"/>
    </row>
    <row r="37" spans="1:19">
      <c r="A37" s="41"/>
      <c r="B37" s="41"/>
      <c r="C37" s="41"/>
      <c r="D37" s="41"/>
      <c r="E37" s="41"/>
      <c r="F37" s="41"/>
      <c r="G37" s="41"/>
      <c r="H37" s="41"/>
      <c r="I37" s="41"/>
      <c r="J37" s="375"/>
      <c r="K37" s="375"/>
      <c r="L37" s="41"/>
      <c r="M37" s="41"/>
      <c r="N37" s="41"/>
      <c r="O37" s="41"/>
      <c r="P37" s="41"/>
      <c r="Q37" s="41"/>
      <c r="R37" s="41"/>
      <c r="S37" s="41"/>
    </row>
    <row r="38" spans="1:19">
      <c r="A38" s="41" t="s">
        <v>97</v>
      </c>
      <c r="B38" s="41"/>
      <c r="C38" s="41"/>
      <c r="D38" s="41"/>
      <c r="E38" s="41"/>
      <c r="F38" s="41"/>
      <c r="G38" s="41"/>
      <c r="H38" s="41"/>
      <c r="I38" s="41"/>
      <c r="J38" s="375"/>
      <c r="K38" s="375"/>
      <c r="L38" s="41"/>
      <c r="M38" s="41"/>
      <c r="N38" s="41"/>
      <c r="O38" s="41"/>
      <c r="P38" s="41"/>
      <c r="Q38" s="41"/>
      <c r="R38" s="41"/>
      <c r="S38" s="41"/>
    </row>
    <row r="39" spans="1:19">
      <c r="A39" s="41" t="s">
        <v>98</v>
      </c>
      <c r="B39" s="41"/>
      <c r="C39" s="41"/>
      <c r="D39" s="41"/>
      <c r="E39" s="41"/>
      <c r="F39" s="41"/>
      <c r="G39" s="41"/>
      <c r="H39" s="41"/>
      <c r="I39" s="41"/>
      <c r="J39" s="375"/>
      <c r="K39" s="375"/>
      <c r="L39" s="41"/>
      <c r="M39" s="41"/>
      <c r="N39" s="41"/>
      <c r="O39" s="41"/>
      <c r="P39" s="41"/>
      <c r="Q39" s="41"/>
      <c r="R39" s="41"/>
      <c r="S39" s="41"/>
    </row>
    <row r="40" spans="1:19">
      <c r="A40" s="41" t="s">
        <v>99</v>
      </c>
      <c r="B40" s="41"/>
      <c r="C40" s="41"/>
      <c r="D40" s="41"/>
      <c r="E40" s="41"/>
      <c r="F40" s="41"/>
      <c r="G40" s="41"/>
      <c r="H40" s="41"/>
      <c r="I40" s="41"/>
      <c r="J40" s="375"/>
      <c r="K40" s="375"/>
      <c r="L40" s="41"/>
      <c r="M40" s="41"/>
      <c r="N40" s="41"/>
      <c r="O40" s="41"/>
      <c r="P40" s="41"/>
      <c r="Q40" s="41"/>
      <c r="R40" s="41"/>
      <c r="S40" s="41"/>
    </row>
    <row r="41" spans="1:19">
      <c r="A41" s="41"/>
      <c r="B41" s="41"/>
      <c r="C41" s="41"/>
      <c r="D41" s="41"/>
      <c r="E41" s="41"/>
      <c r="F41" s="41"/>
      <c r="G41" s="41"/>
      <c r="H41" s="41"/>
      <c r="I41" s="41"/>
      <c r="J41" s="375"/>
      <c r="K41" s="375"/>
      <c r="L41" s="41"/>
      <c r="M41" s="41"/>
      <c r="N41" s="41"/>
      <c r="O41" s="41"/>
      <c r="P41" s="41"/>
      <c r="Q41" s="41"/>
      <c r="R41" s="41"/>
      <c r="S41" s="41"/>
    </row>
    <row r="42" spans="1:19">
      <c r="A42" s="41"/>
      <c r="B42" s="41"/>
      <c r="C42" s="41"/>
      <c r="D42" s="41"/>
      <c r="E42" s="41"/>
      <c r="F42" s="41"/>
      <c r="G42" s="41"/>
      <c r="H42" s="41"/>
      <c r="I42" s="41"/>
      <c r="J42" s="375"/>
      <c r="K42" s="375"/>
      <c r="L42" s="41"/>
      <c r="M42" s="41"/>
      <c r="N42" s="41"/>
      <c r="O42" s="41"/>
      <c r="P42" s="41"/>
      <c r="Q42" s="41"/>
      <c r="R42" s="41"/>
      <c r="S42" s="41"/>
    </row>
  </sheetData>
  <mergeCells count="22">
    <mergeCell ref="A1:S1"/>
    <mergeCell ref="A2:A4"/>
    <mergeCell ref="B2:D2"/>
    <mergeCell ref="E2:E4"/>
    <mergeCell ref="F2:F4"/>
    <mergeCell ref="G2:G4"/>
    <mergeCell ref="H2:H4"/>
    <mergeCell ref="I2:I4"/>
    <mergeCell ref="J2:K2"/>
    <mergeCell ref="B3:B4"/>
    <mergeCell ref="C3:C4"/>
    <mergeCell ref="D3:D4"/>
    <mergeCell ref="J3:J4"/>
    <mergeCell ref="K3:K4"/>
    <mergeCell ref="N3:Q3"/>
    <mergeCell ref="R3:R4"/>
    <mergeCell ref="S3:S4"/>
    <mergeCell ref="L2:M2"/>
    <mergeCell ref="N2:Q2"/>
    <mergeCell ref="R2:S2"/>
    <mergeCell ref="L3:L4"/>
    <mergeCell ref="M3:M4"/>
  </mergeCells>
  <pageMargins left="0.70866141732283472" right="0.70866141732283472" top="0.78740157480314965" bottom="0.78740157480314965" header="0.31496062992125984" footer="0.31496062992125984"/>
  <pageSetup paperSize="9" scale="51"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4</vt:i4>
      </vt:variant>
    </vt:vector>
  </HeadingPairs>
  <TitlesOfParts>
    <vt:vector size="4" baseType="lpstr">
      <vt:lpstr>Pokyny, info</vt:lpstr>
      <vt:lpstr>MŠ</vt:lpstr>
      <vt:lpstr>ZŠ</vt:lpstr>
      <vt:lpstr>zájmové, neformální, cel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2006-10-17T13:37:20Z</dcterms:created>
  <dcterms:modified xsi:type="dcterms:W3CDTF">2025-06-26T14:13:04Z</dcterms:modified>
</cp:coreProperties>
</file>