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dílené disky\MAS_sdilene\MAP\MAP IV Poho\REALIZACE MAP IV\Dokumenty\Dokument MAP\Strategická část\SR MAP\"/>
    </mc:Choice>
  </mc:AlternateContent>
  <bookViews>
    <workbookView xWindow="0" yWindow="0" windowWidth="28800" windowHeight="12180"/>
  </bookViews>
  <sheets>
    <sheet name="ZŠ" sheetId="3" r:id="rId1"/>
    <sheet name="MŠ" sheetId="4" r:id="rId2"/>
    <sheet name="OSTATNÍ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3" l="1"/>
  <c r="G51" i="3"/>
  <c r="G50" i="3"/>
  <c r="G49" i="3"/>
  <c r="G48" i="3"/>
  <c r="G7" i="3" l="1"/>
  <c r="G8" i="3"/>
  <c r="G33" i="3" l="1"/>
  <c r="G32" i="3"/>
  <c r="G6" i="5" l="1"/>
  <c r="G22" i="4" l="1"/>
  <c r="G21" i="4"/>
  <c r="G20" i="4"/>
  <c r="G45" i="3" l="1"/>
  <c r="G44" i="3"/>
  <c r="G43" i="3"/>
  <c r="G34" i="4"/>
  <c r="G33" i="4"/>
  <c r="G32" i="4"/>
  <c r="G31" i="4"/>
  <c r="G30" i="4"/>
  <c r="G31" i="3" l="1"/>
  <c r="G30" i="3"/>
  <c r="G29" i="3"/>
  <c r="G23" i="3"/>
  <c r="G22" i="3"/>
  <c r="G21" i="3"/>
  <c r="G28" i="4"/>
  <c r="G27" i="4"/>
  <c r="G20" i="3" l="1"/>
  <c r="G19" i="3"/>
  <c r="G23" i="4"/>
  <c r="G6" i="3" l="1"/>
  <c r="G5" i="3"/>
  <c r="G16" i="4" l="1"/>
  <c r="G12" i="4" l="1"/>
  <c r="G11" i="4"/>
  <c r="G10" i="4"/>
  <c r="G9" i="4"/>
  <c r="G8" i="4"/>
  <c r="G7" i="4"/>
  <c r="G6" i="4"/>
  <c r="G5" i="4"/>
  <c r="G4" i="4"/>
  <c r="G46" i="3" l="1"/>
  <c r="G47" i="3"/>
  <c r="G5" i="5" l="1"/>
  <c r="G42" i="3" l="1"/>
  <c r="G35" i="3"/>
  <c r="G34" i="3"/>
  <c r="G29" i="4"/>
  <c r="G18" i="3" l="1"/>
  <c r="G17" i="3"/>
  <c r="G16" i="3"/>
  <c r="G17" i="4" l="1"/>
  <c r="G19" i="4"/>
  <c r="G18" i="4"/>
  <c r="G24" i="4"/>
</calcChain>
</file>

<file path=xl/comments1.xml><?xml version="1.0" encoding="utf-8"?>
<comments xmlns="http://schemas.openxmlformats.org/spreadsheetml/2006/main">
  <authors>
    <author>Windows User</author>
  </authors>
  <commentList>
    <comment ref="D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3" authorId="0" shapeId="0">
      <text>
        <r>
          <rPr>
            <sz val="9"/>
            <color indexed="81"/>
            <rFont val="Tahoma"/>
            <family val="2"/>
            <charset val="238"/>
          </rPr>
          <t>V rámci neúplných škol (bez 2. stupně) bude možné žádat na rekonstrukci kmenových učeben skrze výzvy Místních akčních skupin (CLLD). Pokud plánujete projekt zaměřený na tot, zvolte možnost ANO.</t>
        </r>
      </text>
    </comment>
    <comment ref="O3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individuállních, ITI či Místních akčních skupin (CLLD) bude možné žádat doprovodně na budování a modernizace zázemí pro školní poradenská pracoviště a pro práci s žáky se SVP (např. klidové zóny, reedukační učebny apod.). Pokud projekt bude částečně/úplně zaměřen na tuto oblast, zvolte možnost ANO.</t>
        </r>
      </text>
    </comment>
    <comment ref="P3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individuální, ITI i Místních akčních skupin (CLLD) bude možné žádat doprovodně na vnitřního i venkovního zázemí pro komunitní aktivity při ZŠ vedoucí k sociální inkluzi (např. veřejně přístupné prostory pro sportovní aktivity, knihovny, společenské místnosti), které by po vyučování sloužilo jako centrum vzdělanosti a komunitních aktivit. Pokud bude projekt zaměřen/částečně zaměřen na tento typ, zvolte možnost ANO.</t>
        </r>
      </text>
    </comment>
    <comment ref="Q3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individuálních, ITI i Místních akčních skupin (CLLD) bude možné realizovat projekty zaměřené na budování zázemí pro školní družiny a školní kluby. Pokud bude projekt zaměřen/částečně zaměřen na tento typ, zvolte možnost ANO.</t>
        </r>
      </text>
    </comment>
    <comment ref="R3" authorId="0" shapeId="0">
      <text>
        <r>
          <rPr>
            <sz val="9"/>
            <color indexed="81"/>
            <rFont val="Tahoma"/>
            <family val="2"/>
            <charset val="238"/>
          </rPr>
          <t>V rámci výzev individálních, ITI i Místních akšních skupiny (CLLD) bude možné realizovat projekt zaměřený na zajištění a budování vnitřní konektivity škol. Pokud bude projekt na toto zaměřen/částečně zaměřen, zvolte možnost ANO.</t>
        </r>
      </text>
    </comment>
    <comment ref="S3" authorId="0" shapeId="0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T3" authorId="0" shapeId="0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4" authorId="0" shapeId="0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4" authorId="0" shapeId="0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4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4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4" authorId="0" shapeId="0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4" authorId="0" shapeId="0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13" authorId="0" shapeId="0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14" authorId="0" shapeId="0">
      <text>
        <r>
          <rPr>
            <sz val="9"/>
            <color indexed="81"/>
            <rFont val="Tahoma"/>
            <family val="2"/>
            <charset val="238"/>
          </rPr>
          <t>V rámci neúplných škol (bez 2. stupně) bude možné žádat na rekonstrukci kmenových učeben skrze výzvy Místních akčních skupin (CLLD). Pokud plánujete projekt zaměřený na tot, zvolte možnost ANO.</t>
        </r>
      </text>
    </comment>
    <comment ref="O14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individuállních, ITI či Místních akčních skupin (CLLD) bude možné žádat doprovodně na budování a modernizace zázemí pro školní poradenská pracoviště a pro práci s žáky se SVP (např. klidové zóny, reedukační učebny apod.). Pokud projekt bude částečně/úplně zaměřen na tuto oblast, zvolte možnost ANO.</t>
        </r>
      </text>
    </comment>
    <comment ref="P14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individuální, ITI i Místních akčních skupin (CLLD) bude možné žádat doprovodně na vnitřního i venkovního zázemí pro komunitní aktivity při ZŠ vedoucí k sociální inkluzi (např. veřejně přístupné prostory pro sportovní aktivity, knihovny, společenské místnosti), které by po vyučování sloužilo jako centrum vzdělanosti a komunitních aktivit. Pokud bude projekt zaměřen/částečně zaměřen na tento typ, zvolte možnost ANO.</t>
        </r>
      </text>
    </comment>
    <comment ref="Q14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individuálních, ITI i Místních akčních skupin (CLLD) bude možné realizovat projekty zaměřené na budování zázemí pro školní družiny a školní kluby. Pokud bude projekt zaměřen/částečně zaměřen na tento typ, zvolte možnost ANO.</t>
        </r>
      </text>
    </comment>
    <comment ref="R14" authorId="0" shapeId="0">
      <text>
        <r>
          <rPr>
            <sz val="9"/>
            <color indexed="81"/>
            <rFont val="Tahoma"/>
            <family val="2"/>
            <charset val="238"/>
          </rPr>
          <t>V rámci výzev individálních, ITI i Místních akšních skupiny (CLLD) bude možné realizovat projekt zaměřený na zajištění a budování vnitřní konektivity škol. Pokud bude projekt na toto zaměřen/částečně zaměřen, zvolte možnost ANO.</t>
        </r>
      </text>
    </comment>
    <comment ref="S14" authorId="0" shapeId="0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T14" authorId="0" shapeId="0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15" authorId="0" shapeId="0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15" authorId="0" shapeId="0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15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15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15" authorId="0" shapeId="0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  <comment ref="D26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26" authorId="0" shapeId="0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27" authorId="0" shapeId="0">
      <text>
        <r>
          <rPr>
            <sz val="9"/>
            <color indexed="81"/>
            <rFont val="Tahoma"/>
            <family val="2"/>
            <charset val="238"/>
          </rPr>
          <t>V rámci neúplných škol (bez 2. stupně) bude možné žádat na rekonstrukci kmenových učeben skrze výzvy Místních akčních skupin (CLLD). Pokud plánujete projekt zaměřený na tot, zvolte možnost ANO.</t>
        </r>
      </text>
    </comment>
    <comment ref="O27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individuállních, ITI či Místních akčních skupin (CLLD) bude možné žádat doprovodně na budování a modernizace zázemí pro školní poradenská pracoviště a pro práci s žáky se SVP (např. klidové zóny, reedukační učebny apod.). Pokud projekt bude částečně/úplně zaměřen na tuto oblast, zvolte možnost ANO.</t>
        </r>
      </text>
    </comment>
    <comment ref="P27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individuální, ITI i Místních akčních skupin (CLLD) bude možné žádat doprovodně na vnitřního i venkovního zázemí pro komunitní aktivity při ZŠ vedoucí k sociální inkluzi (např. veřejně přístupné prostory pro sportovní aktivity, knihovny, společenské místnosti), které by po vyučování sloužilo jako centrum vzdělanosti a komunitních aktivit. Pokud bude projekt zaměřen/částečně zaměřen na tento typ, zvolte možnost ANO.</t>
        </r>
      </text>
    </comment>
    <comment ref="Q27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individuálních, ITI i Místních akčních skupin (CLLD) bude možné realizovat projekty zaměřené na budování zázemí pro školní družiny a školní kluby. Pokud bude projekt zaměřen/částečně zaměřen na tento typ, zvolte možnost ANO.</t>
        </r>
      </text>
    </comment>
    <comment ref="R27" authorId="0" shapeId="0">
      <text>
        <r>
          <rPr>
            <sz val="9"/>
            <color indexed="81"/>
            <rFont val="Tahoma"/>
            <family val="2"/>
            <charset val="238"/>
          </rPr>
          <t>V rámci výzev individálních, ITI i Místních akšních skupiny (CLLD) bude možné realizovat projekt zaměřený na zajištění a budování vnitřní konektivity škol. Pokud bude projekt na toto zaměřen/částečně zaměřen, zvolte možnost ANO.</t>
        </r>
      </text>
    </comment>
    <comment ref="S27" authorId="0" shapeId="0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T27" authorId="0" shapeId="0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28" authorId="0" shapeId="0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28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28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28" authorId="0" shapeId="0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28" authorId="0" shapeId="0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28" authorId="0" shapeId="0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28" authorId="0" shapeId="0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  <comment ref="D39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39" authorId="0" shapeId="0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40" authorId="0" shapeId="0">
      <text>
        <r>
          <rPr>
            <sz val="9"/>
            <color indexed="81"/>
            <rFont val="Tahoma"/>
            <family val="2"/>
            <charset val="238"/>
          </rPr>
          <t>V rámci neúplných škol (bez 2. stupně) bude možné žádat na rekonstrukci kmenových učeben skrze výzvy Místních akčních skupin (CLLD). Pokud plánujete projekt zaměřený na tot, zvolte možnost ANO.</t>
        </r>
      </text>
    </comment>
    <comment ref="O40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individuállních, ITI či Místních akčních skupin (CLLD) bude možné žádat doprovodně na budování a modernizace zázemí pro školní poradenská pracoviště a pro práci s žáky se SVP (např. klidové zóny, reedukační učebny apod.). Pokud projekt bude částečně/úplně zaměřen na tuto oblast, zvolte možnost ANO.</t>
        </r>
      </text>
    </comment>
    <comment ref="P40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individuální, ITI i Místních akčních skupin (CLLD) bude možné žádat doprovodně na vnitřního i venkovního zázemí pro komunitní aktivity při ZŠ vedoucí k sociální inkluzi (např. veřejně přístupné prostory pro sportovní aktivity, knihovny, společenské místnosti), které by po vyučování sloužilo jako centrum vzdělanosti a komunitních aktivit. Pokud bude projekt zaměřen/částečně zaměřen na tento typ, zvolte možnost ANO.</t>
        </r>
      </text>
    </comment>
    <comment ref="Q40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individuálních, ITI i Místních akčních skupin (CLLD) bude možné realizovat projekty zaměřené na budování zázemí pro školní družiny a školní kluby. Pokud bude projekt zaměřen/částečně zaměřen na tento typ, zvolte možnost ANO.</t>
        </r>
      </text>
    </comment>
    <comment ref="R40" authorId="0" shapeId="0">
      <text>
        <r>
          <rPr>
            <sz val="9"/>
            <color indexed="81"/>
            <rFont val="Tahoma"/>
            <family val="2"/>
            <charset val="238"/>
          </rPr>
          <t>V rámci výzev individálních, ITI i Místních akšních skupiny (CLLD) bude možné realizovat projekt zaměřený na zajištění a budování vnitřní konektivity škol. Pokud bude projekt na toto zaměřen/částečně zaměřen, zvolte možnost ANO.</t>
        </r>
      </text>
    </comment>
    <comment ref="S40" authorId="0" shapeId="0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T40" authorId="0" shapeId="0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41" authorId="0" shapeId="0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41" authorId="0" shapeId="0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41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41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41" authorId="0" shapeId="0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41" authorId="0" shapeId="0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41" authorId="0" shapeId="0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41" authorId="0" shapeId="0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</commentList>
</comments>
</file>

<file path=xl/comments2.xml><?xml version="1.0" encoding="utf-8"?>
<comments xmlns="http://schemas.openxmlformats.org/spreadsheetml/2006/main">
  <authors>
    <author>Jan Oujeský</author>
    <author>Windows User</author>
  </authors>
  <commentList>
    <comment ref="D2" authorId="0" shapeId="0">
      <text>
        <r>
          <rPr>
            <sz val="9"/>
            <color indexed="81"/>
            <rFont val="Tahoma"/>
            <family val="2"/>
            <charset val="238"/>
          </rPr>
          <t>Vyplňte název projektu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F3" authorId="0" shapeId="0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3" authorId="1" shapeId="0">
      <text>
        <r>
          <rPr>
            <sz val="9"/>
            <color indexed="81"/>
            <rFont val="Tahoma"/>
            <family val="2"/>
            <charset val="238"/>
          </rPr>
          <t xml:space="preserve">Automaticky vyplňovaný text, neupravovat.
</t>
        </r>
      </text>
    </comment>
    <comment ref="H3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3" authorId="1" shapeId="0">
      <text>
        <r>
          <rPr>
            <sz val="9"/>
            <color indexed="81"/>
            <rFont val="Tahoma"/>
            <family val="2"/>
            <charset val="238"/>
          </rPr>
          <t>Je smyslem projektu navyšovat kapacitu či realizovat novostavbu MŠ? Pokud ano, zvolte ANO, pokud ne, zvolte NE.</t>
        </r>
      </text>
    </comment>
    <comment ref="K3" authorId="0" shapeId="0">
      <text>
        <r>
          <rPr>
            <sz val="9"/>
            <color indexed="81"/>
            <rFont val="Tahoma"/>
            <family val="2"/>
            <charset val="238"/>
          </rPr>
          <t>Je smyslem projektu zvyšování kvality podmínek v MŠ pro poskytování vzdělávání, včetně vzdělávání dětí se speciálními vzdělávacími potřebami, s ohledem na zajištění hygienických požadavků v MŠ, kde jsou nedostatky identifikovány krajskou hygienickou stanicí? Pokud ano, zvolte možnsot ANO, pokud ne, zvolte možnost NE.</t>
        </r>
      </text>
    </comment>
    <comment ref="L3" authorId="0" shapeId="0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M3" authorId="0" shapeId="0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238"/>
          </rPr>
          <t>Vyplňte název projektu</t>
        </r>
      </text>
    </comment>
    <comment ref="E14" authorId="0" shapeId="0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F15" authorId="0" shapeId="0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15" authorId="1" shapeId="0">
      <text>
        <r>
          <rPr>
            <sz val="9"/>
            <color indexed="81"/>
            <rFont val="Tahoma"/>
            <family val="2"/>
            <charset val="238"/>
          </rPr>
          <t xml:space="preserve">Automaticky vyplňovaný text, neupravovat.
</t>
        </r>
      </text>
    </comment>
    <comment ref="H15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15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15" authorId="1" shapeId="0">
      <text>
        <r>
          <rPr>
            <sz val="9"/>
            <color indexed="81"/>
            <rFont val="Tahoma"/>
            <family val="2"/>
            <charset val="238"/>
          </rPr>
          <t>Je smyslem projektu navyšovat kapacitu či realizovat novostavbu MŠ? Pokud ano, zvolte ANO, pokud ne, zvolte NE.</t>
        </r>
      </text>
    </comment>
    <comment ref="K15" authorId="0" shapeId="0">
      <text>
        <r>
          <rPr>
            <sz val="9"/>
            <color indexed="81"/>
            <rFont val="Tahoma"/>
            <family val="2"/>
            <charset val="238"/>
          </rPr>
          <t>Je smyslem projektu zvyšování kvality podmínek v MŠ pro poskytování vzdělávání, včetně vzdělávání dětí se speciálními vzdělávacími potřebami, s ohledem na zajištění hygienických požadavků v MŠ, kde jsou nedostatky identifikovány krajskou hygienickou stanicí? Pokud ano, zvolte možnsot ANO, pokud ne, zvolte možnost NE.</t>
        </r>
      </text>
    </comment>
    <comment ref="L15" authorId="0" shapeId="0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M15" authorId="0" shapeId="0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D25" authorId="0" shapeId="0">
      <text>
        <r>
          <rPr>
            <sz val="9"/>
            <color indexed="81"/>
            <rFont val="Tahoma"/>
            <family val="2"/>
            <charset val="238"/>
          </rPr>
          <t>Vyplňte název projektu</t>
        </r>
      </text>
    </comment>
    <comment ref="E25" authorId="0" shapeId="0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F26" authorId="0" shapeId="0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26" authorId="1" shapeId="0">
      <text>
        <r>
          <rPr>
            <sz val="9"/>
            <color indexed="81"/>
            <rFont val="Tahoma"/>
            <family val="2"/>
            <charset val="238"/>
          </rPr>
          <t xml:space="preserve">Automaticky vyplňovaný text, neupravovat.
</t>
        </r>
      </text>
    </comment>
    <comment ref="H26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26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26" authorId="1" shapeId="0">
      <text>
        <r>
          <rPr>
            <sz val="9"/>
            <color indexed="81"/>
            <rFont val="Tahoma"/>
            <family val="2"/>
            <charset val="238"/>
          </rPr>
          <t>Je smyslem projektu navyšovat kapacitu či realizovat novostavbu MŠ? Pokud ano, zvolte ANO, pokud ne, zvolte NE.</t>
        </r>
      </text>
    </comment>
    <comment ref="K26" authorId="0" shapeId="0">
      <text>
        <r>
          <rPr>
            <sz val="9"/>
            <color indexed="81"/>
            <rFont val="Tahoma"/>
            <family val="2"/>
            <charset val="238"/>
          </rPr>
          <t>Je smyslem projektu zvyšování kvality podmínek v MŠ pro poskytování vzdělávání, včetně vzdělávání dětí se speciálními vzdělávacími potřebami, s ohledem na zajištění hygienických požadavků v MŠ, kde jsou nedostatky identifikovány krajskou hygienickou stanicí? Pokud ano, zvolte možnsot ANO, pokud ne, zvolte možnost NE.</t>
        </r>
      </text>
    </comment>
    <comment ref="L26" authorId="0" shapeId="0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M26" authorId="0" shapeId="0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D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3" authorId="0" shapeId="0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O3" authorId="0" shapeId="0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4" authorId="0" shapeId="0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4" authorId="0" shapeId="0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4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4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4" authorId="0" shapeId="0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4" authorId="0" shapeId="0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</commentList>
</comments>
</file>

<file path=xl/sharedStrings.xml><?xml version="1.0" encoding="utf-8"?>
<sst xmlns="http://schemas.openxmlformats.org/spreadsheetml/2006/main" count="1003" uniqueCount="283">
  <si>
    <t xml:space="preserve">Stav připravenosti projektu k realizaci </t>
  </si>
  <si>
    <t>stručný popis např. zpracovaná PD, zajištěné výkupy, výběr dodavatele</t>
  </si>
  <si>
    <t>Identifikace školy</t>
  </si>
  <si>
    <t>předpokládané výdaje EFRR</t>
  </si>
  <si>
    <t>Číslo řádku</t>
  </si>
  <si>
    <t>Název projektu</t>
  </si>
  <si>
    <t>Obsah projektu</t>
  </si>
  <si>
    <t>budování zázemí družin a školních klubů</t>
  </si>
  <si>
    <t>stavební povolení</t>
  </si>
  <si>
    <t>zázemí pro ŠPP</t>
  </si>
  <si>
    <t>vazba na podporovanou oblast</t>
  </si>
  <si>
    <t xml:space="preserve">1) Uveďte celkové předpokládané náklady na realizaci projektu. Podíl EFRR vypočten automaticky. Uvedená částka EFRR bude maximální částkou dotace z EFRR v žádosti o podporu v IROP.
2) Zvolte ANO či NE. Vazba investiční priority (projektu) na daný typ projektu bude posuzována v přijatelnosti žádosti o podporu předložené do IROP, požadované musí být zaškrtnuto.
3) Vzdělávací oblasti a obory Rámcového vzdělávacího programu pro základní vzdělávání: Jazyk a jazyková komunikace (Cizí jazyk, Další cizí jazyk), Člověk a jeho svět, Matematika a její aplikace, Člověk a příroda (Fyzika, Chemie, Přírodopis, Zeměpis), Člověk a svět práce, Průřezová témata RVP ZV: Environmentální výchova. Přírodovědné vzdělávání je zaměřené na porozumění základním přírodovědným pojmům a zákonům, na porozumění a užívání metod vědeckého zkoumání přírodních faktů (přírodních objektů, procesů, vlastností, zákonitostí). Cílem v přírodovědném vzdělávání je rozvíjet schopnosti potřebné při využívání přírodovědných vědomosti a dovednosti pro řešení konkrétních problémů. Cílem polytechnického vzdělávání je rozvíjet znalosti o technickém prostředí a pomáhat vytvářet a fixovat správné pracovní postupy a návyky, rozvoj spolupráce, vzájemnou komunikaci a volní vlastnosti a podporovat touhu tvořit a práci zdárně dokončit.
4) Schopnost práce s digitálními technologiemi bude podporována prostřednictvím odborných učeben pro výuku informatiky a dále pouze ve vazbě na cizí jazyk, přírodní vědy a polytechnické vzdělávání. Kolonka „práce s digi. tech.“ se zaškrtává, jestliže se v učebnách bude vyučovat ICT, programování, robotika, grafika, design apod. Pokud budete chtít koupit PC/tablety a další HW či SW do dalších podporovaných oborných učeben (přírodní vědy, polytechnika, ciz. jazyk), tak není nutné mít zaškrtnuto „práce s digi. tech.“, ale je nutné zaškrtnout příslušnou odbornou oblast. </t>
  </si>
  <si>
    <t xml:space="preserve">1) Uveďte celkové předpokládané náklady na realizaci projektu. Podíl EFRR vypočten automaticky. Uvedená částka EFRR bude maximální částkou dotace z EFRR v žádosti o podporu v IROP.
2) Zvolte ANO či NE. Vazba investiční priority (projektu) na daný typ projektu bude posuzována v přijatelnosti žádosti o podporu předložené do IROP, požadované musí být zaškrtnuto.
3) Referenčním dokumentem pro ověření navýšení kapacity MŠ v projektech IROP bude Rejstřík škol a školských zařízení.
4) Zajištění hygienických požadavků u MŠ, kde jsou nedostatky identifikovány KHS. Současně v takové MŠ může dojít i k navýšení kapacity. </t>
  </si>
  <si>
    <t>Učebna informatiky a robotiky</t>
  </si>
  <si>
    <t>NE</t>
  </si>
  <si>
    <t>ANO</t>
  </si>
  <si>
    <t>příprava projektové dokumentace</t>
  </si>
  <si>
    <t>Předpokládaný termín realizace (měsíc a rok)</t>
  </si>
  <si>
    <t>Stav připravenosti projektu k realizaci</t>
  </si>
  <si>
    <t>vnitřní/venkovní zázemí pro komunitní aktivity</t>
  </si>
  <si>
    <t>celkové výdaje projektu</t>
  </si>
  <si>
    <t>z toho předpokládané výdaje EFRR</t>
  </si>
  <si>
    <t>zahájení</t>
  </si>
  <si>
    <t>ukončení</t>
  </si>
  <si>
    <t>1.</t>
  </si>
  <si>
    <t>Vybudovaní odborných učeben a školní jídelny ZŠ Pohořelice</t>
  </si>
  <si>
    <t>Projekt bude zaměřen na přístavbu 6 učeben (každá s kapacitou 25 osob), ve kterých se budou děti/žáci věnovat výuce klíčových kompetencí. Z. Součástí projektu je i kompletní vybavení učeben. Jedná se o 
vybudování nových odborných učeben, včetně zázemí (šatny) a nové školní kuchyně a jídelny. Přístavba k objektu stávající budovy ZŠ na ulici Lidická.</t>
  </si>
  <si>
    <t>2.</t>
  </si>
  <si>
    <t>Modernizace vybavení školní kuchyně při ZŠ a MŠ Pohořelice</t>
  </si>
  <si>
    <t>3.</t>
  </si>
  <si>
    <t>NÁZEV:
ZŘIZOVATEL:
IČO:
IZO:
RED IZO:</t>
  </si>
  <si>
    <t>KRAJ:
ORP:
OBEC:</t>
  </si>
  <si>
    <r>
      <t>Výdaje projektu (v Kč)</t>
    </r>
    <r>
      <rPr>
        <b/>
        <vertAlign val="superscript"/>
        <sz val="7"/>
        <color theme="0"/>
        <rFont val="Calibri"/>
        <family val="2"/>
        <charset val="238"/>
        <scheme val="minor"/>
      </rPr>
      <t>1)</t>
    </r>
  </si>
  <si>
    <r>
      <t>Typ projektu</t>
    </r>
    <r>
      <rPr>
        <b/>
        <vertAlign val="superscript"/>
        <sz val="7"/>
        <color theme="0"/>
        <rFont val="Calibri"/>
        <family val="2"/>
        <charset val="238"/>
        <scheme val="minor"/>
      </rPr>
      <t>2)</t>
    </r>
  </si>
  <si>
    <r>
      <t>cizí jazyky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</si>
  <si>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přírodní vědy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</si>
  <si>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polytech. vzdělávání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</si>
  <si>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práce s digi. tech.</t>
    </r>
    <r>
      <rPr>
        <b/>
        <vertAlign val="superscript"/>
        <sz val="7"/>
        <color theme="0"/>
        <rFont val="Calibri"/>
        <family val="2"/>
        <charset val="238"/>
        <scheme val="minor"/>
      </rPr>
      <t>4)</t>
    </r>
  </si>
  <si>
    <t>Přístavba MŠ</t>
  </si>
  <si>
    <t>4.</t>
  </si>
  <si>
    <t>5.</t>
  </si>
  <si>
    <t>6.</t>
  </si>
  <si>
    <t>7.</t>
  </si>
  <si>
    <r>
      <t>navýšení kapacity / novostavba MŠ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</si>
  <si>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hygienické požadavky - KHS</t>
    </r>
    <r>
      <rPr>
        <b/>
        <vertAlign val="superscript"/>
        <sz val="7"/>
        <color theme="0"/>
        <rFont val="Calibri"/>
        <family val="2"/>
        <charset val="238"/>
        <scheme val="minor"/>
      </rPr>
      <t>4)</t>
    </r>
  </si>
  <si>
    <t xml:space="preserve">celkové výdaje </t>
  </si>
  <si>
    <t>ZŠ a MŠ Pohořelice
Město Pohořelice
652 686 87
102255539
600112471</t>
  </si>
  <si>
    <t>Jihomoravský 
SO ORP Pohořelice
Pohořelice</t>
  </si>
  <si>
    <t>ZŠ a MŠ Vlasatice
obec Vlasatice
70499969
102255806
600112551</t>
  </si>
  <si>
    <t>Jihomoravský
SO ORP Pohořelice
Vlasatice</t>
  </si>
  <si>
    <t>Projekt se bude řešit.</t>
  </si>
  <si>
    <t>ZŠ a MŠ Vlasatice
obec Vlasatice
70499969
102255806
600112552</t>
  </si>
  <si>
    <t>ZŠ a MŠ Vlasatice
obec Vlasatice
70499969
102255806
600112553</t>
  </si>
  <si>
    <t>Modernizace ŠD</t>
  </si>
  <si>
    <t xml:space="preserve">Vybudování venkovní odborné učebny přírodních věd </t>
  </si>
  <si>
    <t>Projekt bude zaměřen na přebudování dvorku za školou na interaktivní venkovní učebnu přírodních věd, kterou budou využívat žáci nejen k výuce přírodních věd, ale také k učení venku v jiných předmětech.</t>
  </si>
  <si>
    <t>Multifunkčí altán</t>
  </si>
  <si>
    <t>Průzkum trhu.</t>
  </si>
  <si>
    <t>Jihomoravský
SO ORP Pohořelice
Pohořelice</t>
  </si>
  <si>
    <t>SVČ Pohořelice, Znojemská</t>
  </si>
  <si>
    <t>Pavilon nových odborných učeben zaměřených na polytechniku, přírodní vědy, práci s digitálními technologiemi, cizí jazyky. Včetně zázemí a vybavení.</t>
  </si>
  <si>
    <t>probíhá zpracování dokumentace pro společné povolení</t>
  </si>
  <si>
    <t>SVČ Pohořelice
Jihomoravský kraj
60575573
108010571
600030385</t>
  </si>
  <si>
    <t>Projekt bude dostavbou jedné třídy ke stávající budově MŠ s kapacitou 12 míst, včetně sociálního zařízení a šaten. Součástí projektu je i materiální vybavení.</t>
  </si>
  <si>
    <t>Projekt bude zaměřen na nové vybavení školní družiny - nábytek, žaluzie. Součástí bude výměna podlahové krytiny, instalatérské práce a nové didaktické pomůcky.</t>
  </si>
  <si>
    <t>Na školním hřišti vybudovat multifunkční altán s tabulí, lavicemi, židlemi, zastíněním, elektroinstalací, který budou využity i pro komunitní aktivity. Žáci budou tento prostor využívat pro výuku venku, pro oddychové činnosti apod.</t>
  </si>
  <si>
    <t>Pravomocné ÚR vydané v 05/2022, nyní se získávají vyjádření k zpracované PD pro stavební povolení.</t>
  </si>
  <si>
    <t xml:space="preserve">Kalkulace nabídek na vybavení a rekonstrukci. Projekt nepodléhá stavebnímu řízení a není zapotřebí ani stavební povolení ani územní rozhodnutí. </t>
  </si>
  <si>
    <t>Základní školy</t>
  </si>
  <si>
    <t>Modernizace vybavení školní kuchyně na ulici Dlouhá 35 - stávající školní kuchyně</t>
  </si>
  <si>
    <t>Rekonstrukce učebny a kabinetu informatiky a robotiky, cílem je rozvoj digitálních kompetencí žáky ZŠ a podpora výuky tzv. "nové informatiky"</t>
  </si>
  <si>
    <t>ZŠ a MŠ Ivaň
obec Ivaň
49963520
108010414
600112608</t>
  </si>
  <si>
    <t>Jihomoravský
SO ORP Pohořelice
Ivaň</t>
  </si>
  <si>
    <t>Pavilony / prostory odbornýh učeben přírodní vědy a polytechniky</t>
  </si>
  <si>
    <t>Projekt bude zaměřen na realizaci venkovních prostor, ve kterých se budou děti/žáci věnovat výuce polytechniky věd (kroužek Malý kutil, Zručné dítě) a zároveň přírodovědné a environmentální výuce a to i pro volnočasové aktivity ( pro kroužky Malý zahradník, Malý biolog a přírodovědec). Součástí projektu je i kompletní vybavení, včetně pěstebních protor ...</t>
  </si>
  <si>
    <t xml:space="preserve">Rekonstrukce multifunkční učebny jako  informatiky a jazykové učebny a přírodovědné laboratoře. </t>
  </si>
  <si>
    <t xml:space="preserve">Příprava dokumentace a podkladů </t>
  </si>
  <si>
    <t>MŠ Malešovice
obec Malešovice
70994871
107603489
600109968</t>
  </si>
  <si>
    <t>Jihomoravský
SO ORP Pohořelice
Malešovice</t>
  </si>
  <si>
    <t>Projekt bude obsahovat dostavbou jedné třídy ke stávající budově MŠ s kapacitou 25 míst, včetně sociálního zařízení a šaten. Součástí projektu je i materiální vybavení.</t>
  </si>
  <si>
    <t>Je hotová studie proveditelnosti, zpracovává se projekt.</t>
  </si>
  <si>
    <t>ZŠ a MŠ Vranovice
obec Vranovice
68729928
102255814
600112560</t>
  </si>
  <si>
    <t>Jihomoravský
SO ORP Pohořelice
Vranovice</t>
  </si>
  <si>
    <t>Rekonstrukce učebny fyziky / polytechniky</t>
  </si>
  <si>
    <t>Projekt zaměřen na rekonstrukci a vybavení odborné učebny pro výuku fyziky. Součástí projektu bude i pořízení několika PC pro výuku žáků.</t>
  </si>
  <si>
    <t>Vybudování učebny informatiky a jazykové učebny</t>
  </si>
  <si>
    <t>Projekt bude zaměřen na vybudování  učebny, ve které bude probíhat výuka cizích jazyků a informatiky. Učebna bude o kapacitě 24 žáků. Součástí projektu bude i vybavení, tedy PC (24x ks), lavic, interaktivní tabule, PC pro učitele.</t>
  </si>
  <si>
    <t xml:space="preserve">V současnosti pouze plány </t>
  </si>
  <si>
    <t>8.</t>
  </si>
  <si>
    <t>9.</t>
  </si>
  <si>
    <t>10.</t>
  </si>
  <si>
    <t>ZŠ a MŠ Troskotovice
městys Troskotovice
71011285
108012140
600127346</t>
  </si>
  <si>
    <t>Jihomoravský
SO ORP Pohořelice
Troskotovice</t>
  </si>
  <si>
    <t>Přístavba MŠ Troskotovice</t>
  </si>
  <si>
    <t>Přístavba tří tříd MŠ vč. zázemí pro učitele a sociálního zázemí</t>
  </si>
  <si>
    <t>Posouzení investičního záměru</t>
  </si>
  <si>
    <t>MŠ Pohořelice
město Pohořelice
49137042
107605252
600112012</t>
  </si>
  <si>
    <t xml:space="preserve">Novostavba MŠ Pohořelice, Znojemská </t>
  </si>
  <si>
    <t>Novostavba mateřské školy v Pohořelicích, 10 pavilonových tříd včetně nové školní jídelny a školní zahrady.</t>
  </si>
  <si>
    <t>Zahrada pro učení</t>
  </si>
  <si>
    <t>Vybudování prvků a segmentů na školní zahradě, které budou podporovat činnostní a environmentální vzdělávání dětí předškolního věku</t>
  </si>
  <si>
    <t xml:space="preserve">Zpracování dokumentace pro společné povolení </t>
  </si>
  <si>
    <t>Zpracovaný projekt</t>
  </si>
  <si>
    <t>Bc. Miroslav Novák, DiS. (předseda ŘV)</t>
  </si>
  <si>
    <t>Mateřské školy</t>
  </si>
  <si>
    <t>Subjekty zájmového, neformálního a celoživotního vzdělávání</t>
  </si>
  <si>
    <t>stavba třídy č. 1</t>
  </si>
  <si>
    <t>Projekt bude řešit stavbu nové budovy mateřské školy.</t>
  </si>
  <si>
    <t xml:space="preserve">PD je ve fázi příprav. </t>
  </si>
  <si>
    <t>stavba třídy č. 2</t>
  </si>
  <si>
    <t>nábytek do třídy č. 1</t>
  </si>
  <si>
    <t xml:space="preserve">Součástí dokumentace bude i návrh vhodného vybavení i rozmístění nabytku do třídy. </t>
  </si>
  <si>
    <t>nábytek do třídy č. 2</t>
  </si>
  <si>
    <t>vybavení výdejny</t>
  </si>
  <si>
    <t xml:space="preserve">Součástí dokumentace bude i návrh vybavení výdejny. </t>
  </si>
  <si>
    <t>herní komponenty na zahradu</t>
  </si>
  <si>
    <t>Doplnění herních komponentů od firmy Dřevoartikla Znojmo.</t>
  </si>
  <si>
    <t>interaktivní tabule do třídy č. 1</t>
  </si>
  <si>
    <t>Pořízení interaktivní tabule do třídy.</t>
  </si>
  <si>
    <t>interaktivní tabule do třídy č. 2</t>
  </si>
  <si>
    <t>vybavení lehárny</t>
  </si>
  <si>
    <t xml:space="preserve">Pořízení molitanových matrací i lehátek pro děti. </t>
  </si>
  <si>
    <t>Jihomoravský
SO ORP Pohořelice
Branišovice</t>
  </si>
  <si>
    <t>MŠ Branišovice
obec Branišovice
75009382
107614120
600126145</t>
  </si>
  <si>
    <t>MŠ Branišovice
obec Branišovice
75009382
107614120
600126146</t>
  </si>
  <si>
    <t>MŠ Branišovice
obec Branišovice
75009382
107614120
600126147</t>
  </si>
  <si>
    <t>MŠ Branišovice
obec Branišovice
75009382
107614120
600126148</t>
  </si>
  <si>
    <t>MŠ Branišovice
obec Branišovice
75009382
107614120
600126149</t>
  </si>
  <si>
    <t>MŠ Branišovice
obec Branišovice
75009382
107614120
600126150</t>
  </si>
  <si>
    <t>MŠ Branišovice
obec Branišovice
75009382
107614120
600126151</t>
  </si>
  <si>
    <t>MŠ Branišovice
obec Branišovice
75009382
107614120
600126152</t>
  </si>
  <si>
    <t>MŠ Branišovice
obec Branišovice
75009382
107614120
600126153</t>
  </si>
  <si>
    <t xml:space="preserve">Dostavba budovy MŠ </t>
  </si>
  <si>
    <t xml:space="preserve">Dostavba nového křídla školy, pro potřeby MŠ, navýšení kapacity MŠ o 1 třídu z 40 na 65 dětí. </t>
  </si>
  <si>
    <t>pouze plán</t>
  </si>
  <si>
    <t>ZŠ a MŠ Ivaň
obec Ivaň
49963520
107604604
600112608</t>
  </si>
  <si>
    <t>2025/26</t>
  </si>
  <si>
    <t>2027/28</t>
  </si>
  <si>
    <t>Projekt bude zaměřen na realizaci 1 učebny, ve které bude probíhat výuka cizích jazyků a informatiky. Učebna bude o kapacitě 18 žáků. Součástí projektu bude i vybavení: PC nebo laptopy , nábytkové sety (lavice + židle), interaktivní tabule, PC pro učitele,  ozvučení.  mikroskopy,  ….</t>
  </si>
  <si>
    <t>Přístavba ka stávající budově. Jedna nová třída MŠ, kapacita 24, sociální zařízení</t>
  </si>
  <si>
    <t>V roce 2024 se zpracuje projektová žádost</t>
  </si>
  <si>
    <t>Jihomoravský
SO ORP Pohořelice
Přibice</t>
  </si>
  <si>
    <t>ZŠ a MŠ Přibice
obec Přibice 
70877076
107604809
600112616</t>
  </si>
  <si>
    <t>Multifunkční učebna</t>
  </si>
  <si>
    <t>Projekt bude zaměřen na vybudování nové učebny pro výuku přírodních věd, polytechnickéhoí vzdělávání a pro výuku dalších předmětů. A Bude vybavena interaktivní tabulí.</t>
  </si>
  <si>
    <t>Průzkum trhu</t>
  </si>
  <si>
    <t>Projekt budezaměřen na nové vybavení školní družiny - nábytek instalatérské práce, interaktivní tabule</t>
  </si>
  <si>
    <t>ZŠ a MŠ Přibice
obec Přibice 
70877076
107604809
600112617</t>
  </si>
  <si>
    <t xml:space="preserve">Rekontrukce herního zařízení zahrady </t>
  </si>
  <si>
    <t xml:space="preserve">Obnova a rekonstrukce herních prvků zahrady MŠ </t>
  </si>
  <si>
    <t>průzkum trhu</t>
  </si>
  <si>
    <t>Venkovní zázemí pro předškolní vzdělávání</t>
  </si>
  <si>
    <t xml:space="preserve">Vybudování venkovního prostoru k předškolnímu vzdělávání včetně  učebních prvků vedoucích k podpoře činnostního a enviromentálního vzdělávání předškolních dětí. </t>
  </si>
  <si>
    <t>ZŠ a MŠ Troskotovice
městys Troskotovice
71011285
108012140
600127347</t>
  </si>
  <si>
    <t>ZŠ a MŠ Troskotovice
městys Troskotovice
71011285
108012140
600127348</t>
  </si>
  <si>
    <t xml:space="preserve">Modernizace školní kuchyně </t>
  </si>
  <si>
    <t xml:space="preserve">Modernizace vybavení  školní kuchyně včetně rekonstrukce stávajícího zařízení a vybavení odpovídajícím nábytkem a spotřebiči. </t>
  </si>
  <si>
    <t>Multifunkční venkovní přírodovědná učebna</t>
  </si>
  <si>
    <t>Vybudování venkovního prostoru k možnosti výuky přírodovědných a polytechnických předmětů, stejně jako k možnosti volnočasových aktivit v rámci zájmových činností a školní družiny. Realizace včetně terénních úprav a vybavení.</t>
  </si>
  <si>
    <t>Vybudování multifunkčního prostoru pro práci pedagogických pracovníků</t>
  </si>
  <si>
    <t xml:space="preserve">Projekt bude zaměřen na rekonstrukci multifunkčního prostoru sborovny - kabinetu tak, aby sloužil zejména jako zázemí pedaogických pracovníků a kabinet k uskladnění pomůcek. Součástí projektu je výměna elektro instalace, podlahové krytiny  a vybavení odpovídajícím nábytkem. </t>
  </si>
  <si>
    <t>Modernizace kmenové třídy ZŠ/ zázemí ŠD - I.</t>
  </si>
  <si>
    <t xml:space="preserve">Modernizace zázemí žáků - kmenová třída a prostor školní družiny - včetně výměny elektroinstalace, osvětlení a podlahové krytiny. </t>
  </si>
  <si>
    <t>Modernizace kmenové třídy ZŠ/ zázemí ŠD - II.</t>
  </si>
  <si>
    <t>Modernizace sociálního zařízení</t>
  </si>
  <si>
    <t xml:space="preserve">Projekt bude zaměřen na úpravu sociálního zařízení pro děvčata, včetně nového přívodu vody, stavebních úprav a zařizovacích předmětů. </t>
  </si>
  <si>
    <t>ZŠ a MŠ Troskotovice
městys Troskotovice
71011285
108012140
600127349</t>
  </si>
  <si>
    <t>ZŠ a MŠ Troskotovice
městys Troskotovice
71011285
108012140
600127350</t>
  </si>
  <si>
    <t>ZŠ a MŠ Troskotovice
městys Troskotovice
71011285
108012140
600127351</t>
  </si>
  <si>
    <t>ZŠ a MŠ Troskotovice
městys Troskotovice
71011285
108012140
600127352</t>
  </si>
  <si>
    <t>Obnovení hracích prvků</t>
  </si>
  <si>
    <t>Výměna prvků za nové, modernější, přemístění a doplnění stávajících herních prvků, obnova dopadových ploch</t>
  </si>
  <si>
    <t>Zpracovaná PD</t>
  </si>
  <si>
    <t>Obnova oplocení</t>
  </si>
  <si>
    <t>nové oplocení pozemku (min. v prostoru u vstupu do zahrady délka do 28m)</t>
  </si>
  <si>
    <t xml:space="preserve">Obnova zpevněného povrchu  </t>
  </si>
  <si>
    <t>zbudování nového zpevněného povrchu  pro odrážedla (polyuretanový povrch)</t>
  </si>
  <si>
    <t>Nové vybavení zahrady</t>
  </si>
  <si>
    <t>Zahrada bude doplněna o pítka, mlžítka, zastíněné pískoviště, smyslové chodníky, lavičky - sety se stolky, umělý kopec, vyvýšené záhony, ohniště</t>
  </si>
  <si>
    <t>Revitalizace zeleně na zahradě MŠ</t>
  </si>
  <si>
    <t>Obnova stávající zeleně a doplnění nových výsadeb - dosadba stromů okrasných i ovocných,výsadby keřů, srovnání terénu a založení nového trávníku, osazení vyvýšených záhonů</t>
  </si>
  <si>
    <t>ZŠ a MŠ Vlasatice
obec Vlasatice
70499969
102255806
600112554</t>
  </si>
  <si>
    <t>ZŠ a MŠ Vlasatice
obec Vlasatice
70499969
102255806
600112555</t>
  </si>
  <si>
    <t>ZŠ a MŠ Vlasatice
obec Vlasatice
70499969
102255806
600112556</t>
  </si>
  <si>
    <t>Zvelebení pracovního prostředí vyučujícím</t>
  </si>
  <si>
    <t>Projekt obsahuje rekonstrukci zázemí vyučujících - kabnety - eletřina, vybavení novým nábytkem úložnými prostory</t>
  </si>
  <si>
    <t>výběr dodatvatele</t>
  </si>
  <si>
    <t>Rekonstrukce kuchyňky pro práci žáků v pracovních činnostech</t>
  </si>
  <si>
    <t>Nové vybavení - kuchyňská linka, nový plynový sporák, pracovní stoly, kuchyňské vybavení - nádobí na vaření, talíře atd., výměna podlahové krytiny</t>
  </si>
  <si>
    <t>výběr dodavatel</t>
  </si>
  <si>
    <t>Úprava školního prostředí</t>
  </si>
  <si>
    <t>Výměna podlahové krytiny a revitalizace parket ve třídách.</t>
  </si>
  <si>
    <t>výběr dodavatele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</si>
  <si>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</si>
  <si>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</si>
  <si>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</si>
  <si>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</si>
  <si>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</si>
  <si>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</si>
  <si>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</si>
  <si>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</si>
  <si>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</si>
  <si>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</si>
  <si>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</si>
  <si>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</si>
  <si>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</si>
  <si>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</si>
  <si>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r>
      <t>Výdaje projektu (v Kč)</t>
    </r>
    <r>
      <rPr>
        <b/>
        <vertAlign val="superscript"/>
        <sz val="14"/>
        <color theme="0"/>
        <rFont val="Calibri"/>
        <family val="2"/>
        <charset val="238"/>
        <scheme val="minor"/>
      </rPr>
      <t>1)</t>
    </r>
  </si>
  <si>
    <r>
      <t>Typ projektu</t>
    </r>
    <r>
      <rPr>
        <b/>
        <vertAlign val="superscript"/>
        <sz val="14"/>
        <color theme="0"/>
        <rFont val="Calibri"/>
        <family val="2"/>
        <charset val="238"/>
        <scheme val="minor"/>
      </rPr>
      <t>2)</t>
    </r>
  </si>
  <si>
    <r>
      <t>cizí jazyky</t>
    </r>
    <r>
      <rPr>
        <b/>
        <vertAlign val="superscript"/>
        <sz val="14"/>
        <color theme="0"/>
        <rFont val="Calibri"/>
        <family val="2"/>
        <charset val="238"/>
        <scheme val="minor"/>
      </rPr>
      <t>3)</t>
    </r>
  </si>
  <si>
    <r>
      <t>přírodní vědy</t>
    </r>
    <r>
      <rPr>
        <b/>
        <vertAlign val="superscript"/>
        <sz val="14"/>
        <color theme="0"/>
        <rFont val="Calibri"/>
        <family val="2"/>
        <charset val="238"/>
        <scheme val="minor"/>
      </rPr>
      <t>3)</t>
    </r>
  </si>
  <si>
    <r>
      <t>polytech. vzdělávání</t>
    </r>
    <r>
      <rPr>
        <b/>
        <vertAlign val="superscript"/>
        <sz val="14"/>
        <color theme="0"/>
        <rFont val="Calibri"/>
        <family val="2"/>
        <charset val="238"/>
        <scheme val="minor"/>
      </rPr>
      <t>3)</t>
    </r>
  </si>
  <si>
    <r>
      <t>práce s digi. tech.</t>
    </r>
    <r>
      <rPr>
        <b/>
        <vertAlign val="superscript"/>
        <sz val="14"/>
        <color theme="0"/>
        <rFont val="Calibri"/>
        <family val="2"/>
        <charset val="238"/>
        <scheme val="minor"/>
      </rPr>
      <t>4)</t>
    </r>
  </si>
  <si>
    <t>Vybudování Dětské skupiny Smolín I.</t>
  </si>
  <si>
    <t>Vybudování dětské skupiny I v městké části Smolín-Pohořelice. Projekt cílí na sbor stávajícího objektu a následnou novostavbu dětských skupin včetně revitalizace zahrady. Dětská skupina bude mít kapacitu 24 dětí.</t>
  </si>
  <si>
    <t>Vybudování Dětské skupiny Smolín II.</t>
  </si>
  <si>
    <t>Vybudování dětské skupiny II v městké části Smolín-Pohořelice. Projekt cílí na sbor stávajícího objektu a následnou novostavbu dětských skupin včetně revitalizace zahrady. Dětská skupina bude mít kapacitu 24 dětí.</t>
  </si>
  <si>
    <t>Revitalizace zahrady u Dětských skupin ve Smolíně</t>
  </si>
  <si>
    <t>Revitalizace zahrady je součástí budování Dětských skupin I a II ve Smolíně</t>
  </si>
  <si>
    <t xml:space="preserve">Zpracovaný projekt, podána žádost na společné povolení. </t>
  </si>
  <si>
    <t>25.</t>
  </si>
  <si>
    <t>26.</t>
  </si>
  <si>
    <t>27.</t>
  </si>
  <si>
    <t>Přístavba odborných učeben pro neformální vzdělávání</t>
  </si>
  <si>
    <t>Přístavba nových odborných učeben pro neformální a zájmové vzdělávání - ul. Dlouhá, včetně pořízení vybavení</t>
  </si>
  <si>
    <t>X</t>
  </si>
  <si>
    <t>projektový záměr</t>
  </si>
  <si>
    <t>ZŠ Pohořelice, přístavba Lidická - vybavení</t>
  </si>
  <si>
    <t>V rámci projektu se pořizuje vybavení nově vybudovaných odborných učeben - přístavba základní školy. Vybavení učeben, kabinetů, zřízení klidových zón, prostory pro provoz školní družiny a školního klubu.</t>
  </si>
  <si>
    <t>-</t>
  </si>
  <si>
    <t>zpracovaný projekt pro pořízení vybavení jednotlivých učeben a prostor. Proveden průzkum trhu</t>
  </si>
  <si>
    <t>ZŠ Pohořelice, přístavba Lidická  - vybavení IT</t>
  </si>
  <si>
    <t>V rámci projektu dochází k vybavení nově vybudovaných odborných učeben v přístavbě základní školy audio technikou a IT technikou.</t>
  </si>
  <si>
    <t>zpracovaný položkový rozpočet na vybavení</t>
  </si>
  <si>
    <t>ZŠ Pohořelice, Dlouhá35, revitalizace digitální jazykové laboratoře (učebna VIT)</t>
  </si>
  <si>
    <t>obnova IT prvků ve třídš včetně technologie jazjové laboratoře</t>
  </si>
  <si>
    <t>ZŠPohořelice, Dlouhá 35, revitaliazce školních dílen</t>
  </si>
  <si>
    <t>obnova učebny a pořízení vybavení</t>
  </si>
  <si>
    <t>Kluziště na ZŠ Pohořelice</t>
  </si>
  <si>
    <t>pořízení kluziště na školní dvůr na Dlouhé ulici, kluziště budou využívat žáci školní družiny, žáci tělocviku, školního klubu a veřejnost</t>
  </si>
  <si>
    <t>Úpravy venkovních prostor na Lidické</t>
  </si>
  <si>
    <t>Nové herní prvky pro děti školní družiny a klubu, pořízení nových herních prvků včetně výměny podkladu</t>
  </si>
  <si>
    <t>ZŠ a MŠ Pohořelice
Město Pohořelice
652 686 87
102255539
600112465</t>
  </si>
  <si>
    <t>ZŠ a MŠ Pohořelice
Město Pohořelice
652 686 87
102255539
600112466</t>
  </si>
  <si>
    <t>ZŠ a MŠ Pohořelice
Město Pohořelice
652 686 87
102255539
600112467</t>
  </si>
  <si>
    <t>ZŠ a MŠ Pohořelice
Město Pohořelice
652 686 87
102255539
600112468</t>
  </si>
  <si>
    <t>ZŠ a MŠ Pohořelice
Město Pohořelice
652 686 87
102255539
600112469</t>
  </si>
  <si>
    <t>ZŠ a MŠ Pohořelice
Město Pohořelice
652 686 87
102255539
600112470</t>
  </si>
  <si>
    <t>průzkum trhu, zpracovaný rozpočet, projekt</t>
  </si>
  <si>
    <t>Odborná venkovní multifunkční učebna</t>
  </si>
  <si>
    <t>V prostoru na školním hřišti jsme se rozhodli vybudobat multifunkční učebnu, která by sloužila pro celé spektrum vyučovacích předmětů - od přírodovědy a přírodopisu, přes zeměpis, výtvarnou výchovu a pracovní činnosti, vlastivědu i jazyky - anglický a německý. Možné využití vidíme v projektu Učíme venku - některé prvky již vyučující zařazují  nyní např. i v rámci českého jazyla a matematiky. Vhodné technické a další vybavení přispěje k podnětnému prostředí ve výuce.</t>
  </si>
  <si>
    <t>hotov projekt multifunkční učebny</t>
  </si>
  <si>
    <t>Dřevěný altán na školním dvoře s vybavením pro posezení</t>
  </si>
  <si>
    <t>Na školním dvoře bychom rádi postavili dřevěný altán, který by sloužil k výuce - předčítání, výuce cizích jazyků,  výtvarné výchově, pracovním činnostem, zároveň i k odpočinku žáků. V létě by altán dával prostor pro sezení např. o velké přestávce nebo pro výtvarné chvíle pro školní družinu. Celkově bychom chtěli altán zakomponovat do dvorního traktu, kde bychom rádi udělali klidový protor pro setkávání žáků.</t>
  </si>
  <si>
    <t>ZŠ a MŠ Vlasatice
obec Vlasatice
70499969
102255806
600112549</t>
  </si>
  <si>
    <t>ZŠ a MŠ Vlasatice
obec Vlasatice
70499969
102255806
600112550</t>
  </si>
  <si>
    <t>28.</t>
  </si>
  <si>
    <t>29.</t>
  </si>
  <si>
    <t>vazba na podporovXu oblast</t>
  </si>
  <si>
    <t>rekonstrukce učeben -úplných škol CLLD</t>
  </si>
  <si>
    <t>ko-ktivita</t>
  </si>
  <si>
    <t xml:space="preserve">V Pohořelicích dne 22. května 2024. </t>
  </si>
  <si>
    <t>Schválil Řídící výbor MAP SO ORP Pohořelice jako aktuální verzi ke dni 22. května 2024.</t>
  </si>
  <si>
    <t xml:space="preserve">V Pohořelicích dni 22. května 2024. </t>
  </si>
  <si>
    <t>Školní družina</t>
  </si>
  <si>
    <t>Rekonstrukce školního bytu na školní družinu, v dopoledních hodinách odborná učebna</t>
  </si>
  <si>
    <t>zpracovává se projekt</t>
  </si>
  <si>
    <t>Školní šatny</t>
  </si>
  <si>
    <t>Rekonstrukce školních šaten, rozšíření šaten</t>
  </si>
  <si>
    <t>Vybudování nové třídy</t>
  </si>
  <si>
    <t>Vybudování nové třídy (podkroví, přístavba)</t>
  </si>
  <si>
    <t>Vybudování nové třídy (učebny)</t>
  </si>
  <si>
    <t>Multifunkční altán</t>
  </si>
  <si>
    <t>Na školním pozemku bychom vybudovali multifunkční altán, který by sloužil jak výuce žáků, tak na setkávání s rodiči, školní akce, prostory by využívala i školní družina.</t>
  </si>
  <si>
    <t>30.</t>
  </si>
  <si>
    <t>31.</t>
  </si>
  <si>
    <t>32.</t>
  </si>
  <si>
    <t>33.</t>
  </si>
  <si>
    <t>34.</t>
  </si>
  <si>
    <t>Jihomoravský
SO ORP Pohořelice
Loděnice</t>
  </si>
  <si>
    <t>ZŠ a MŠ Loděnice
Obec Loděnice
75021315
107614341
600127494</t>
  </si>
  <si>
    <t>Rozšíření MŠ</t>
  </si>
  <si>
    <t>Projekt bude řešit rozšíření stávající MŠ buď formou přístavby,nebo vybudováním podkrovní třídy. Kapacita se navýší max. o 25 dětí. Musí se také vybudovat šatna a sociální zařízení.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</si>
</sst>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[$-405]mmm\-yy;@"/>
  </numFmts>
  <fonts count="29" x14ac:knownFonts="1">
    <font>
      <sz val="11"/>
      <color theme="1"/>
      <name val="Calibri"/>
      <family val="2"/>
      <charset val="238"/>
      <scheme val="minor"/>
    </font>
    <font>
      <b/>
      <sz val="7"/>
      <color theme="0"/>
      <name val="Calibri"/>
      <family val="2"/>
      <charset val="238"/>
      <scheme val="minor"/>
    </font>
    <font>
      <b/>
      <vertAlign val="superscript"/>
      <sz val="7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7"/>
      <color theme="1"/>
      <name val="Arial"/>
      <family val="2"/>
      <charset val="238"/>
    </font>
    <font>
      <sz val="7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48"/>
      <color theme="5"/>
      <name val="Calibri"/>
      <family val="2"/>
      <charset val="238"/>
      <scheme val="minor"/>
    </font>
    <font>
      <b/>
      <sz val="18"/>
      <color theme="5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ED7D3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vertAlign val="superscript"/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4D1C"/>
        <bgColor indexed="64"/>
      </patternFill>
    </fill>
    <fill>
      <patternFill patternType="solid">
        <fgColor rgb="FFCA4F1B"/>
        <bgColor indexed="64"/>
      </patternFill>
    </fill>
    <fill>
      <patternFill patternType="solid">
        <fgColor rgb="FFF1AE93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43">
    <xf numFmtId="0" fontId="0" fillId="0" borderId="0" xfId="0"/>
    <xf numFmtId="0" fontId="4" fillId="0" borderId="0" xfId="0" applyFont="1"/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0" fillId="0" borderId="0" xfId="0" applyBorder="1"/>
    <xf numFmtId="0" fontId="1" fillId="3" borderId="1" xfId="0" applyFont="1" applyFill="1" applyBorder="1" applyAlignment="1" applyProtection="1">
      <alignment vertical="center" wrapText="1"/>
    </xf>
    <xf numFmtId="0" fontId="4" fillId="0" borderId="0" xfId="0" applyFont="1" applyAlignment="1">
      <alignment wrapText="1"/>
    </xf>
    <xf numFmtId="0" fontId="7" fillId="4" borderId="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</xf>
    <xf numFmtId="44" fontId="4" fillId="0" borderId="1" xfId="1" applyFont="1" applyBorder="1" applyAlignment="1" applyProtection="1">
      <alignment horizontal="right" vertical="center" wrapText="1"/>
      <protection locked="0"/>
    </xf>
    <xf numFmtId="44" fontId="4" fillId="5" borderId="1" xfId="1" applyFont="1" applyFill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Border="1" applyAlignment="1" applyProtection="1">
      <alignment vertical="top" wrapText="1"/>
    </xf>
    <xf numFmtId="0" fontId="13" fillId="0" borderId="0" xfId="0" applyFont="1"/>
    <xf numFmtId="0" fontId="0" fillId="0" borderId="10" xfId="0" applyBorder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19" fillId="0" borderId="0" xfId="0" applyFont="1"/>
    <xf numFmtId="0" fontId="20" fillId="4" borderId="1" xfId="0" applyFont="1" applyFill="1" applyBorder="1" applyAlignment="1" applyProtection="1">
      <alignment horizontal="center" vertical="center"/>
    </xf>
    <xf numFmtId="0" fontId="20" fillId="0" borderId="6" xfId="0" applyFont="1" applyFill="1" applyBorder="1" applyAlignment="1" applyProtection="1">
      <alignment vertical="center" wrapText="1"/>
    </xf>
    <xf numFmtId="0" fontId="19" fillId="0" borderId="0" xfId="0" applyFont="1" applyBorder="1"/>
    <xf numFmtId="0" fontId="20" fillId="0" borderId="1" xfId="0" applyFont="1" applyFill="1" applyBorder="1" applyAlignment="1" applyProtection="1">
      <alignment vertical="center" wrapText="1"/>
    </xf>
    <xf numFmtId="0" fontId="21" fillId="0" borderId="0" xfId="0" applyFont="1" applyBorder="1" applyAlignment="1" applyProtection="1">
      <alignment vertical="top" wrapText="1"/>
    </xf>
    <xf numFmtId="0" fontId="10" fillId="0" borderId="10" xfId="0" applyFont="1" applyBorder="1"/>
    <xf numFmtId="0" fontId="0" fillId="0" borderId="0" xfId="0" applyFill="1"/>
    <xf numFmtId="0" fontId="8" fillId="0" borderId="1" xfId="0" applyFont="1" applyFill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44" fontId="8" fillId="0" borderId="1" xfId="1" applyNumberFormat="1" applyFont="1" applyBorder="1" applyAlignment="1" applyProtection="1">
      <alignment horizontal="right" vertical="center"/>
      <protection locked="0"/>
    </xf>
    <xf numFmtId="44" fontId="8" fillId="5" borderId="1" xfId="1" applyNumberFormat="1" applyFont="1" applyFill="1" applyBorder="1" applyAlignment="1" applyProtection="1">
      <alignment horizontal="right" vertical="center"/>
    </xf>
    <xf numFmtId="164" fontId="8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44" fontId="8" fillId="0" borderId="1" xfId="1" applyFont="1" applyBorder="1" applyAlignment="1" applyProtection="1">
      <alignment horizontal="right" vertical="center"/>
      <protection locked="0"/>
    </xf>
    <xf numFmtId="44" fontId="8" fillId="5" borderId="1" xfId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wrapText="1"/>
    </xf>
    <xf numFmtId="6" fontId="8" fillId="0" borderId="1" xfId="1" applyNumberFormat="1" applyFont="1" applyBorder="1" applyAlignment="1" applyProtection="1">
      <alignment horizontal="right" vertical="center"/>
      <protection locked="0"/>
    </xf>
    <xf numFmtId="0" fontId="15" fillId="0" borderId="0" xfId="0" applyFont="1" applyFill="1"/>
    <xf numFmtId="0" fontId="20" fillId="0" borderId="1" xfId="0" applyFont="1" applyBorder="1" applyAlignment="1">
      <alignment horizontal="left" vertical="center" wrapText="1"/>
    </xf>
    <xf numFmtId="44" fontId="20" fillId="0" borderId="1" xfId="1" applyFont="1" applyBorder="1" applyAlignment="1" applyProtection="1">
      <alignment horizontal="right" vertical="center"/>
      <protection locked="0"/>
    </xf>
    <xf numFmtId="44" fontId="20" fillId="5" borderId="1" xfId="1" applyFont="1" applyFill="1" applyBorder="1" applyAlignment="1" applyProtection="1">
      <alignment horizontal="right" vertical="center"/>
    </xf>
    <xf numFmtId="164" fontId="20" fillId="0" borderId="1" xfId="0" applyNumberFormat="1" applyFont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left" vertical="center" wrapText="1"/>
    </xf>
    <xf numFmtId="44" fontId="20" fillId="0" borderId="1" xfId="1" applyFont="1" applyBorder="1" applyAlignment="1" applyProtection="1">
      <alignment horizontal="right" vertical="center"/>
    </xf>
    <xf numFmtId="0" fontId="20" fillId="0" borderId="1" xfId="0" applyFont="1" applyFill="1" applyBorder="1" applyAlignment="1" applyProtection="1">
      <alignment horizontal="left" vertical="center" wrapText="1"/>
      <protection locked="0"/>
    </xf>
    <xf numFmtId="0" fontId="20" fillId="0" borderId="2" xfId="0" applyFont="1" applyFill="1" applyBorder="1" applyAlignment="1" applyProtection="1">
      <alignment horizontal="left" vertical="center" wrapText="1"/>
      <protection locked="0"/>
    </xf>
    <xf numFmtId="8" fontId="20" fillId="0" borderId="1" xfId="1" applyNumberFormat="1" applyFont="1" applyBorder="1" applyAlignment="1" applyProtection="1">
      <alignment horizontal="right" vertical="center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44" fontId="20" fillId="0" borderId="1" xfId="1" applyNumberFormat="1" applyFont="1" applyBorder="1" applyAlignment="1" applyProtection="1">
      <alignment horizontal="right" vertical="center"/>
      <protection locked="0"/>
    </xf>
    <xf numFmtId="44" fontId="20" fillId="5" borderId="1" xfId="1" applyNumberFormat="1" applyFont="1" applyFill="1" applyBorder="1" applyAlignment="1" applyProtection="1">
      <alignment horizontal="right" vertical="center"/>
    </xf>
    <xf numFmtId="0" fontId="20" fillId="0" borderId="0" xfId="0" applyFont="1"/>
    <xf numFmtId="0" fontId="20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10" fillId="0" borderId="0" xfId="0" applyFont="1" applyFill="1"/>
    <xf numFmtId="0" fontId="25" fillId="0" borderId="0" xfId="0" applyFont="1"/>
    <xf numFmtId="0" fontId="26" fillId="0" borderId="0" xfId="0" applyFont="1"/>
    <xf numFmtId="0" fontId="26" fillId="0" borderId="0" xfId="0" applyFont="1" applyFill="1"/>
    <xf numFmtId="0" fontId="10" fillId="0" borderId="0" xfId="0" applyFont="1" applyBorder="1"/>
    <xf numFmtId="0" fontId="0" fillId="0" borderId="0" xfId="0"/>
    <xf numFmtId="0" fontId="17" fillId="3" borderId="1" xfId="0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horizontal="center" vertical="center" wrapText="1"/>
    </xf>
    <xf numFmtId="44" fontId="4" fillId="0" borderId="1" xfId="1" applyFont="1" applyBorder="1" applyAlignment="1" applyProtection="1">
      <alignment horizontal="right" vertical="center"/>
      <protection locked="0"/>
    </xf>
    <xf numFmtId="44" fontId="4" fillId="5" borderId="1" xfId="1" applyFont="1" applyFill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44" fontId="19" fillId="0" borderId="1" xfId="1" applyNumberFormat="1" applyFont="1" applyBorder="1" applyAlignment="1" applyProtection="1">
      <alignment horizontal="right" vertical="center" wrapText="1"/>
      <protection locked="0"/>
    </xf>
    <xf numFmtId="44" fontId="19" fillId="5" borderId="1" xfId="1" applyFont="1" applyFill="1" applyBorder="1" applyAlignment="1" applyProtection="1">
      <alignment horizontal="right" vertical="center"/>
    </xf>
    <xf numFmtId="164" fontId="19" fillId="0" borderId="1" xfId="0" applyNumberFormat="1" applyFont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44" fontId="19" fillId="0" borderId="1" xfId="1" applyFont="1" applyBorder="1" applyAlignment="1" applyProtection="1">
      <alignment horizontal="right" vertical="center"/>
      <protection locked="0"/>
    </xf>
    <xf numFmtId="0" fontId="19" fillId="0" borderId="0" xfId="0" applyFont="1" applyAlignment="1">
      <alignment vertical="top" wrapText="1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4" fontId="8" fillId="0" borderId="0" xfId="1" applyFont="1" applyFill="1" applyBorder="1" applyAlignment="1" applyProtection="1">
      <alignment horizontal="right" vertical="center"/>
      <protection locked="0"/>
    </xf>
    <xf numFmtId="44" fontId="8" fillId="0" borderId="0" xfId="1" applyFont="1" applyFill="1" applyBorder="1" applyAlignment="1" applyProtection="1">
      <alignment horizontal="right" vertical="center"/>
    </xf>
    <xf numFmtId="164" fontId="8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19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0" fontId="17" fillId="3" borderId="6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17" fillId="3" borderId="12" xfId="0" applyFont="1" applyFill="1" applyBorder="1" applyAlignment="1" applyProtection="1">
      <alignment horizontal="center" vertical="center"/>
    </xf>
    <xf numFmtId="0" fontId="17" fillId="3" borderId="10" xfId="0" applyFont="1" applyFill="1" applyBorder="1" applyAlignment="1" applyProtection="1">
      <alignment horizontal="center" vertical="center"/>
    </xf>
    <xf numFmtId="0" fontId="17" fillId="3" borderId="8" xfId="0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horizontal="left" vertical="center" wrapText="1"/>
    </xf>
    <xf numFmtId="0" fontId="17" fillId="3" borderId="1" xfId="0" applyFont="1" applyFill="1" applyBorder="1" applyAlignment="1" applyProtection="1">
      <alignment horizontal="left" vertical="center"/>
    </xf>
    <xf numFmtId="0" fontId="17" fillId="3" borderId="3" xfId="0" applyFont="1" applyFill="1" applyBorder="1" applyAlignment="1" applyProtection="1">
      <alignment horizontal="center" vertical="center"/>
    </xf>
    <xf numFmtId="0" fontId="17" fillId="3" borderId="9" xfId="0" applyFont="1" applyFill="1" applyBorder="1" applyAlignment="1" applyProtection="1">
      <alignment horizontal="center" vertical="center"/>
    </xf>
    <xf numFmtId="0" fontId="17" fillId="3" borderId="2" xfId="0" applyFont="1" applyFill="1" applyBorder="1" applyAlignment="1" applyProtection="1">
      <alignment horizontal="center" vertical="center"/>
    </xf>
    <xf numFmtId="0" fontId="17" fillId="3" borderId="5" xfId="0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 applyProtection="1">
      <alignment horizontal="left" vertical="top" wrapText="1"/>
    </xf>
    <xf numFmtId="0" fontId="22" fillId="0" borderId="0" xfId="0" applyFont="1" applyBorder="1" applyAlignment="1" applyProtection="1">
      <alignment horizontal="left" vertical="top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/>
    </xf>
  </cellXfs>
  <cellStyles count="4">
    <cellStyle name="Měna" xfId="1" builtinId="4"/>
    <cellStyle name="Měna 2" xfId="2"/>
    <cellStyle name="Měna 3" xf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0"/>
  <sheetViews>
    <sheetView tabSelected="1" view="pageLayout" topLeftCell="A29" zoomScale="55" zoomScaleNormal="50" zoomScalePageLayoutView="55" workbookViewId="0">
      <selection activeCell="E52" sqref="E52"/>
    </sheetView>
  </sheetViews>
  <sheetFormatPr defaultRowHeight="15" x14ac:dyDescent="0.25"/>
  <cols>
    <col min="1" max="1" width="7.85546875" customWidth="1"/>
    <col min="2" max="2" width="23.28515625" customWidth="1"/>
    <col min="3" max="3" width="19.85546875" customWidth="1"/>
    <col min="4" max="4" width="27.140625" customWidth="1"/>
    <col min="5" max="5" width="76.140625" customWidth="1"/>
    <col min="6" max="6" width="27.7109375" customWidth="1"/>
    <col min="7" max="7" width="25.5703125" customWidth="1"/>
    <col min="8" max="8" width="9.7109375" customWidth="1"/>
    <col min="9" max="9" width="9.5703125" customWidth="1"/>
    <col min="10" max="10" width="10.42578125" customWidth="1"/>
    <col min="11" max="11" width="11" customWidth="1"/>
    <col min="12" max="12" width="15.28515625" customWidth="1"/>
    <col min="13" max="13" width="13.42578125" customWidth="1"/>
    <col min="14" max="14" width="17.140625" customWidth="1"/>
    <col min="15" max="15" width="10.28515625" customWidth="1"/>
    <col min="16" max="16" width="19.42578125" customWidth="1"/>
    <col min="17" max="17" width="14.42578125" customWidth="1"/>
    <col min="18" max="18" width="14.28515625" customWidth="1"/>
    <col min="19" max="19" width="31.28515625" customWidth="1"/>
    <col min="20" max="20" width="12.42578125" customWidth="1"/>
  </cols>
  <sheetData>
    <row r="1" spans="1:22" ht="50.25" customHeight="1" x14ac:dyDescent="0.9">
      <c r="A1" s="18" t="s">
        <v>68</v>
      </c>
      <c r="B1" s="16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2" s="1" customFormat="1" ht="41.45" customHeight="1" x14ac:dyDescent="0.3">
      <c r="A2" s="106" t="s">
        <v>4</v>
      </c>
      <c r="B2" s="119" t="s">
        <v>2</v>
      </c>
      <c r="C2" s="119"/>
      <c r="D2" s="118" t="s">
        <v>5</v>
      </c>
      <c r="E2" s="114" t="s">
        <v>6</v>
      </c>
      <c r="F2" s="118" t="s">
        <v>207</v>
      </c>
      <c r="G2" s="118"/>
      <c r="H2" s="106" t="s">
        <v>17</v>
      </c>
      <c r="I2" s="106"/>
      <c r="J2" s="112" t="s">
        <v>208</v>
      </c>
      <c r="K2" s="113"/>
      <c r="L2" s="113"/>
      <c r="M2" s="113"/>
      <c r="N2" s="113"/>
      <c r="O2" s="113"/>
      <c r="P2" s="113"/>
      <c r="Q2" s="113"/>
      <c r="R2" s="114"/>
      <c r="S2" s="106" t="s">
        <v>18</v>
      </c>
      <c r="T2" s="106"/>
      <c r="U2" s="32"/>
    </row>
    <row r="3" spans="1:22" s="1" customFormat="1" ht="45" customHeight="1" x14ac:dyDescent="0.3">
      <c r="A3" s="106"/>
      <c r="B3" s="110" t="s">
        <v>30</v>
      </c>
      <c r="C3" s="110" t="s">
        <v>31</v>
      </c>
      <c r="D3" s="118"/>
      <c r="E3" s="114"/>
      <c r="F3" s="118"/>
      <c r="G3" s="118"/>
      <c r="H3" s="106"/>
      <c r="I3" s="106"/>
      <c r="J3" s="112" t="s">
        <v>258</v>
      </c>
      <c r="K3" s="113"/>
      <c r="L3" s="113"/>
      <c r="M3" s="114"/>
      <c r="N3" s="115" t="s">
        <v>259</v>
      </c>
      <c r="O3" s="115" t="s">
        <v>9</v>
      </c>
      <c r="P3" s="115" t="s">
        <v>19</v>
      </c>
      <c r="Q3" s="115" t="s">
        <v>7</v>
      </c>
      <c r="R3" s="115" t="s">
        <v>260</v>
      </c>
      <c r="S3" s="115" t="s">
        <v>1</v>
      </c>
      <c r="T3" s="115" t="s">
        <v>8</v>
      </c>
      <c r="U3" s="32"/>
    </row>
    <row r="4" spans="1:22" s="1" customFormat="1" ht="79.5" customHeight="1" x14ac:dyDescent="0.3">
      <c r="A4" s="106"/>
      <c r="B4" s="111"/>
      <c r="C4" s="111"/>
      <c r="D4" s="118"/>
      <c r="E4" s="114"/>
      <c r="F4" s="80" t="s">
        <v>20</v>
      </c>
      <c r="G4" s="80" t="s">
        <v>21</v>
      </c>
      <c r="H4" s="79" t="s">
        <v>22</v>
      </c>
      <c r="I4" s="79" t="s">
        <v>23</v>
      </c>
      <c r="J4" s="80" t="s">
        <v>209</v>
      </c>
      <c r="K4" s="80" t="s">
        <v>210</v>
      </c>
      <c r="L4" s="80" t="s">
        <v>211</v>
      </c>
      <c r="M4" s="80" t="s">
        <v>212</v>
      </c>
      <c r="N4" s="105"/>
      <c r="O4" s="105"/>
      <c r="P4" s="105"/>
      <c r="Q4" s="105"/>
      <c r="R4" s="105"/>
      <c r="S4" s="105"/>
      <c r="T4" s="105"/>
      <c r="U4" s="32"/>
    </row>
    <row r="5" spans="1:22" ht="145.5" customHeight="1" x14ac:dyDescent="0.3">
      <c r="A5" s="33" t="s">
        <v>24</v>
      </c>
      <c r="B5" s="34" t="s">
        <v>71</v>
      </c>
      <c r="C5" s="34" t="s">
        <v>72</v>
      </c>
      <c r="D5" s="53" t="s">
        <v>73</v>
      </c>
      <c r="E5" s="53" t="s">
        <v>74</v>
      </c>
      <c r="F5" s="54">
        <v>1000000</v>
      </c>
      <c r="G5" s="55">
        <f>F5*0.7</f>
        <v>700000</v>
      </c>
      <c r="H5" s="56" t="s">
        <v>136</v>
      </c>
      <c r="I5" s="56" t="s">
        <v>137</v>
      </c>
      <c r="J5" s="57" t="s">
        <v>229</v>
      </c>
      <c r="K5" s="57" t="s">
        <v>225</v>
      </c>
      <c r="L5" s="57" t="s">
        <v>225</v>
      </c>
      <c r="M5" s="57" t="s">
        <v>229</v>
      </c>
      <c r="N5" s="57" t="s">
        <v>229</v>
      </c>
      <c r="O5" s="57" t="s">
        <v>229</v>
      </c>
      <c r="P5" s="57" t="s">
        <v>225</v>
      </c>
      <c r="Q5" s="57" t="s">
        <v>225</v>
      </c>
      <c r="R5" s="57" t="s">
        <v>225</v>
      </c>
      <c r="S5" s="58" t="s">
        <v>76</v>
      </c>
      <c r="T5" s="57" t="s">
        <v>14</v>
      </c>
      <c r="U5" s="35"/>
      <c r="V5" s="4"/>
    </row>
    <row r="6" spans="1:22" ht="135" customHeight="1" x14ac:dyDescent="0.3">
      <c r="A6" s="33" t="s">
        <v>27</v>
      </c>
      <c r="B6" s="34" t="s">
        <v>71</v>
      </c>
      <c r="C6" s="34" t="s">
        <v>72</v>
      </c>
      <c r="D6" s="53" t="s">
        <v>75</v>
      </c>
      <c r="E6" s="53" t="s">
        <v>138</v>
      </c>
      <c r="F6" s="54">
        <v>1000000</v>
      </c>
      <c r="G6" s="55">
        <f t="shared" ref="G6:G8" si="0">F6*0.7</f>
        <v>700000</v>
      </c>
      <c r="H6" s="56" t="s">
        <v>136</v>
      </c>
      <c r="I6" s="56" t="s">
        <v>137</v>
      </c>
      <c r="J6" s="57" t="s">
        <v>225</v>
      </c>
      <c r="K6" s="57" t="s">
        <v>225</v>
      </c>
      <c r="L6" s="57" t="s">
        <v>225</v>
      </c>
      <c r="M6" s="57" t="s">
        <v>225</v>
      </c>
      <c r="N6" s="57" t="s">
        <v>225</v>
      </c>
      <c r="O6" s="57" t="s">
        <v>225</v>
      </c>
      <c r="P6" s="57" t="s">
        <v>225</v>
      </c>
      <c r="Q6" s="57" t="s">
        <v>225</v>
      </c>
      <c r="R6" s="57" t="s">
        <v>229</v>
      </c>
      <c r="S6" s="58" t="s">
        <v>76</v>
      </c>
      <c r="T6" s="57" t="s">
        <v>14</v>
      </c>
      <c r="U6" s="35"/>
      <c r="V6" s="4"/>
    </row>
    <row r="7" spans="1:22" s="78" customFormat="1" ht="135" customHeight="1" x14ac:dyDescent="0.3">
      <c r="A7" s="33" t="s">
        <v>29</v>
      </c>
      <c r="B7" s="59" t="s">
        <v>242</v>
      </c>
      <c r="C7" s="59" t="s">
        <v>47</v>
      </c>
      <c r="D7" s="100" t="s">
        <v>227</v>
      </c>
      <c r="E7" s="84" t="s">
        <v>228</v>
      </c>
      <c r="F7" s="85">
        <v>6767006.0700000003</v>
      </c>
      <c r="G7" s="55">
        <f t="shared" si="0"/>
        <v>4736904.2489999998</v>
      </c>
      <c r="H7" s="87">
        <v>45962</v>
      </c>
      <c r="I7" s="87">
        <v>46266</v>
      </c>
      <c r="J7" s="88" t="s">
        <v>225</v>
      </c>
      <c r="K7" s="88" t="s">
        <v>225</v>
      </c>
      <c r="L7" s="88" t="s">
        <v>225</v>
      </c>
      <c r="M7" s="88" t="s">
        <v>225</v>
      </c>
      <c r="N7" s="88" t="s">
        <v>229</v>
      </c>
      <c r="O7" s="88" t="s">
        <v>229</v>
      </c>
      <c r="P7" s="88" t="s">
        <v>225</v>
      </c>
      <c r="Q7" s="88" t="s">
        <v>225</v>
      </c>
      <c r="R7" s="88" t="s">
        <v>225</v>
      </c>
      <c r="S7" s="84" t="s">
        <v>230</v>
      </c>
      <c r="T7" s="88" t="s">
        <v>14</v>
      </c>
      <c r="U7" s="35"/>
      <c r="V7" s="4"/>
    </row>
    <row r="8" spans="1:22" s="78" customFormat="1" ht="133.5" customHeight="1" x14ac:dyDescent="0.3">
      <c r="A8" s="33" t="s">
        <v>39</v>
      </c>
      <c r="B8" s="59" t="s">
        <v>243</v>
      </c>
      <c r="C8" s="59" t="s">
        <v>47</v>
      </c>
      <c r="D8" s="84" t="s">
        <v>231</v>
      </c>
      <c r="E8" s="84" t="s">
        <v>232</v>
      </c>
      <c r="F8" s="90">
        <v>5500000</v>
      </c>
      <c r="G8" s="55">
        <f t="shared" si="0"/>
        <v>3849999.9999999995</v>
      </c>
      <c r="H8" s="87">
        <v>45962</v>
      </c>
      <c r="I8" s="87">
        <v>46266</v>
      </c>
      <c r="J8" s="88" t="s">
        <v>225</v>
      </c>
      <c r="K8" s="88" t="s">
        <v>225</v>
      </c>
      <c r="L8" s="88" t="s">
        <v>225</v>
      </c>
      <c r="M8" s="88" t="s">
        <v>225</v>
      </c>
      <c r="N8" s="88" t="s">
        <v>229</v>
      </c>
      <c r="O8" s="88" t="s">
        <v>229</v>
      </c>
      <c r="P8" s="88" t="s">
        <v>225</v>
      </c>
      <c r="Q8" s="88" t="s">
        <v>225</v>
      </c>
      <c r="R8" s="88" t="s">
        <v>225</v>
      </c>
      <c r="S8" s="84" t="s">
        <v>233</v>
      </c>
      <c r="T8" s="88" t="s">
        <v>14</v>
      </c>
      <c r="U8" s="35"/>
      <c r="V8" s="4"/>
    </row>
    <row r="9" spans="1:22" s="78" customFormat="1" ht="138" customHeight="1" x14ac:dyDescent="0.3">
      <c r="A9" s="33" t="s">
        <v>40</v>
      </c>
      <c r="B9" s="59" t="s">
        <v>244</v>
      </c>
      <c r="C9" s="59" t="s">
        <v>47</v>
      </c>
      <c r="D9" s="84" t="s">
        <v>234</v>
      </c>
      <c r="E9" s="89" t="s">
        <v>235</v>
      </c>
      <c r="F9" s="90">
        <v>4000000</v>
      </c>
      <c r="G9" s="86">
        <v>2800000</v>
      </c>
      <c r="H9" s="87">
        <v>46569</v>
      </c>
      <c r="I9" s="87">
        <v>46722</v>
      </c>
      <c r="J9" s="88" t="s">
        <v>225</v>
      </c>
      <c r="K9" s="88" t="s">
        <v>229</v>
      </c>
      <c r="L9" s="88" t="s">
        <v>229</v>
      </c>
      <c r="M9" s="88" t="s">
        <v>225</v>
      </c>
      <c r="N9" s="88" t="s">
        <v>229</v>
      </c>
      <c r="O9" s="88" t="s">
        <v>229</v>
      </c>
      <c r="P9" s="88" t="s">
        <v>229</v>
      </c>
      <c r="Q9" s="88" t="s">
        <v>229</v>
      </c>
      <c r="R9" s="88"/>
      <c r="S9" s="89" t="s">
        <v>226</v>
      </c>
      <c r="T9" s="57" t="s">
        <v>14</v>
      </c>
      <c r="U9" s="35"/>
      <c r="V9" s="4"/>
    </row>
    <row r="10" spans="1:22" s="78" customFormat="1" ht="117" customHeight="1" x14ac:dyDescent="0.3">
      <c r="A10" s="33" t="s">
        <v>41</v>
      </c>
      <c r="B10" s="59" t="s">
        <v>245</v>
      </c>
      <c r="C10" s="59" t="s">
        <v>47</v>
      </c>
      <c r="D10" s="84" t="s">
        <v>236</v>
      </c>
      <c r="E10" s="89" t="s">
        <v>237</v>
      </c>
      <c r="F10" s="90">
        <v>5000000</v>
      </c>
      <c r="G10" s="86">
        <v>3500000</v>
      </c>
      <c r="H10" s="87">
        <v>46539</v>
      </c>
      <c r="I10" s="87">
        <v>46600</v>
      </c>
      <c r="J10" s="88" t="s">
        <v>229</v>
      </c>
      <c r="K10" s="88" t="s">
        <v>229</v>
      </c>
      <c r="L10" s="88" t="s">
        <v>225</v>
      </c>
      <c r="M10" s="88" t="s">
        <v>225</v>
      </c>
      <c r="N10" s="88" t="s">
        <v>229</v>
      </c>
      <c r="O10" s="88" t="s">
        <v>229</v>
      </c>
      <c r="P10" s="88" t="s">
        <v>229</v>
      </c>
      <c r="Q10" s="88" t="s">
        <v>229</v>
      </c>
      <c r="R10" s="88"/>
      <c r="S10" s="89" t="s">
        <v>226</v>
      </c>
      <c r="T10" s="88" t="s">
        <v>14</v>
      </c>
      <c r="U10" s="35"/>
      <c r="V10" s="4"/>
    </row>
    <row r="11" spans="1:22" s="78" customFormat="1" ht="126.75" customHeight="1" x14ac:dyDescent="0.3">
      <c r="A11" s="33" t="s">
        <v>42</v>
      </c>
      <c r="B11" s="59" t="s">
        <v>246</v>
      </c>
      <c r="C11" s="59" t="s">
        <v>47</v>
      </c>
      <c r="D11" s="84" t="s">
        <v>238</v>
      </c>
      <c r="E11" s="84" t="s">
        <v>239</v>
      </c>
      <c r="F11" s="90">
        <v>5000000</v>
      </c>
      <c r="G11" s="86">
        <v>3500000</v>
      </c>
      <c r="H11" s="87">
        <v>47027</v>
      </c>
      <c r="I11" s="87">
        <v>47027</v>
      </c>
      <c r="J11" s="88" t="s">
        <v>229</v>
      </c>
      <c r="K11" s="88" t="s">
        <v>229</v>
      </c>
      <c r="L11" s="88" t="s">
        <v>229</v>
      </c>
      <c r="M11" s="88" t="s">
        <v>229</v>
      </c>
      <c r="N11" s="88" t="s">
        <v>229</v>
      </c>
      <c r="O11" s="88" t="s">
        <v>229</v>
      </c>
      <c r="P11" s="88" t="s">
        <v>225</v>
      </c>
      <c r="Q11" s="88" t="s">
        <v>225</v>
      </c>
      <c r="R11" s="88"/>
      <c r="S11" s="89" t="s">
        <v>226</v>
      </c>
      <c r="T11" s="88" t="s">
        <v>14</v>
      </c>
      <c r="U11" s="35"/>
      <c r="V11" s="4"/>
    </row>
    <row r="12" spans="1:22" s="78" customFormat="1" ht="129" customHeight="1" x14ac:dyDescent="0.3">
      <c r="A12" s="33" t="s">
        <v>88</v>
      </c>
      <c r="B12" s="59" t="s">
        <v>247</v>
      </c>
      <c r="C12" s="59" t="s">
        <v>47</v>
      </c>
      <c r="D12" s="89" t="s">
        <v>240</v>
      </c>
      <c r="E12" s="84" t="s">
        <v>241</v>
      </c>
      <c r="F12" s="90">
        <v>2000000</v>
      </c>
      <c r="G12" s="86">
        <v>1400000</v>
      </c>
      <c r="H12" s="87">
        <v>46569</v>
      </c>
      <c r="I12" s="87">
        <v>46600</v>
      </c>
      <c r="J12" s="88" t="s">
        <v>229</v>
      </c>
      <c r="K12" s="88" t="s">
        <v>229</v>
      </c>
      <c r="L12" s="88" t="s">
        <v>229</v>
      </c>
      <c r="M12" s="88" t="s">
        <v>229</v>
      </c>
      <c r="N12" s="88" t="s">
        <v>229</v>
      </c>
      <c r="O12" s="88" t="s">
        <v>229</v>
      </c>
      <c r="P12" s="88" t="s">
        <v>225</v>
      </c>
      <c r="Q12" s="88" t="s">
        <v>225</v>
      </c>
      <c r="R12" s="88"/>
      <c r="S12" s="89" t="s">
        <v>226</v>
      </c>
      <c r="T12" s="88" t="s">
        <v>14</v>
      </c>
      <c r="U12" s="35"/>
      <c r="V12" s="4"/>
    </row>
    <row r="13" spans="1:22" ht="37.15" customHeight="1" x14ac:dyDescent="0.3">
      <c r="A13" s="106" t="s">
        <v>4</v>
      </c>
      <c r="B13" s="119" t="s">
        <v>2</v>
      </c>
      <c r="C13" s="119"/>
      <c r="D13" s="118" t="s">
        <v>5</v>
      </c>
      <c r="E13" s="114" t="s">
        <v>6</v>
      </c>
      <c r="F13" s="118" t="s">
        <v>207</v>
      </c>
      <c r="G13" s="118"/>
      <c r="H13" s="106" t="s">
        <v>17</v>
      </c>
      <c r="I13" s="106"/>
      <c r="J13" s="112" t="s">
        <v>208</v>
      </c>
      <c r="K13" s="113"/>
      <c r="L13" s="113"/>
      <c r="M13" s="113"/>
      <c r="N13" s="113"/>
      <c r="O13" s="113"/>
      <c r="P13" s="113"/>
      <c r="Q13" s="113"/>
      <c r="R13" s="114"/>
      <c r="S13" s="106" t="s">
        <v>18</v>
      </c>
      <c r="T13" s="106"/>
      <c r="U13" s="35"/>
      <c r="V13" s="4"/>
    </row>
    <row r="14" spans="1:22" ht="45.75" customHeight="1" x14ac:dyDescent="0.3">
      <c r="A14" s="106"/>
      <c r="B14" s="110" t="s">
        <v>30</v>
      </c>
      <c r="C14" s="110" t="s">
        <v>31</v>
      </c>
      <c r="D14" s="118"/>
      <c r="E14" s="114"/>
      <c r="F14" s="118"/>
      <c r="G14" s="118"/>
      <c r="H14" s="106"/>
      <c r="I14" s="106"/>
      <c r="J14" s="112" t="s">
        <v>258</v>
      </c>
      <c r="K14" s="113"/>
      <c r="L14" s="113"/>
      <c r="M14" s="114"/>
      <c r="N14" s="115" t="s">
        <v>259</v>
      </c>
      <c r="O14" s="115" t="s">
        <v>9</v>
      </c>
      <c r="P14" s="115" t="s">
        <v>19</v>
      </c>
      <c r="Q14" s="115" t="s">
        <v>7</v>
      </c>
      <c r="R14" s="115" t="s">
        <v>260</v>
      </c>
      <c r="S14" s="115" t="s">
        <v>1</v>
      </c>
      <c r="T14" s="115" t="s">
        <v>8</v>
      </c>
      <c r="U14" s="35"/>
      <c r="V14" s="4"/>
    </row>
    <row r="15" spans="1:22" ht="88.5" customHeight="1" x14ac:dyDescent="0.3">
      <c r="A15" s="106"/>
      <c r="B15" s="111"/>
      <c r="C15" s="111"/>
      <c r="D15" s="118"/>
      <c r="E15" s="114"/>
      <c r="F15" s="80" t="s">
        <v>20</v>
      </c>
      <c r="G15" s="80" t="s">
        <v>21</v>
      </c>
      <c r="H15" s="79" t="s">
        <v>22</v>
      </c>
      <c r="I15" s="79" t="s">
        <v>23</v>
      </c>
      <c r="J15" s="80" t="s">
        <v>209</v>
      </c>
      <c r="K15" s="80" t="s">
        <v>210</v>
      </c>
      <c r="L15" s="80" t="s">
        <v>211</v>
      </c>
      <c r="M15" s="80" t="s">
        <v>212</v>
      </c>
      <c r="N15" s="105"/>
      <c r="O15" s="105"/>
      <c r="P15" s="105"/>
      <c r="Q15" s="105"/>
      <c r="R15" s="105"/>
      <c r="S15" s="105"/>
      <c r="T15" s="105"/>
      <c r="U15" s="35"/>
      <c r="V15" s="4"/>
    </row>
    <row r="16" spans="1:22" ht="178.5" customHeight="1" x14ac:dyDescent="0.3">
      <c r="A16" s="33" t="s">
        <v>89</v>
      </c>
      <c r="B16" s="59" t="s">
        <v>46</v>
      </c>
      <c r="C16" s="59" t="s">
        <v>47</v>
      </c>
      <c r="D16" s="60" t="s">
        <v>25</v>
      </c>
      <c r="E16" s="61" t="s">
        <v>26</v>
      </c>
      <c r="F16" s="62">
        <v>100000000</v>
      </c>
      <c r="G16" s="55">
        <f>F16*0.7</f>
        <v>70000000</v>
      </c>
      <c r="H16" s="56">
        <v>45170</v>
      </c>
      <c r="I16" s="56">
        <v>45870</v>
      </c>
      <c r="J16" s="57" t="s">
        <v>225</v>
      </c>
      <c r="K16" s="57" t="s">
        <v>225</v>
      </c>
      <c r="L16" s="57" t="s">
        <v>225</v>
      </c>
      <c r="M16" s="57" t="s">
        <v>225</v>
      </c>
      <c r="N16" s="57" t="s">
        <v>229</v>
      </c>
      <c r="O16" s="57" t="s">
        <v>229</v>
      </c>
      <c r="P16" s="57" t="s">
        <v>225</v>
      </c>
      <c r="Q16" s="57" t="s">
        <v>225</v>
      </c>
      <c r="R16" s="57" t="s">
        <v>225</v>
      </c>
      <c r="S16" s="58" t="s">
        <v>66</v>
      </c>
      <c r="T16" s="57" t="s">
        <v>14</v>
      </c>
      <c r="U16" s="35"/>
      <c r="V16" s="4"/>
    </row>
    <row r="17" spans="1:22" ht="141" customHeight="1" x14ac:dyDescent="0.3">
      <c r="A17" s="33" t="s">
        <v>90</v>
      </c>
      <c r="B17" s="59" t="s">
        <v>46</v>
      </c>
      <c r="C17" s="59" t="s">
        <v>47</v>
      </c>
      <c r="D17" s="63" t="s">
        <v>28</v>
      </c>
      <c r="E17" s="64" t="s">
        <v>69</v>
      </c>
      <c r="F17" s="65">
        <v>2000000</v>
      </c>
      <c r="G17" s="55">
        <f t="shared" ref="G17:G18" si="1">F17*0.7</f>
        <v>1400000</v>
      </c>
      <c r="H17" s="56">
        <v>44774</v>
      </c>
      <c r="I17" s="56">
        <v>45139</v>
      </c>
      <c r="J17" s="57" t="s">
        <v>229</v>
      </c>
      <c r="K17" s="57" t="s">
        <v>229</v>
      </c>
      <c r="L17" s="57" t="s">
        <v>225</v>
      </c>
      <c r="M17" s="57" t="s">
        <v>229</v>
      </c>
      <c r="N17" s="57" t="s">
        <v>229</v>
      </c>
      <c r="O17" s="57" t="s">
        <v>229</v>
      </c>
      <c r="P17" s="57" t="s">
        <v>229</v>
      </c>
      <c r="Q17" s="57" t="s">
        <v>229</v>
      </c>
      <c r="R17" s="57" t="s">
        <v>229</v>
      </c>
      <c r="S17" s="58" t="s">
        <v>67</v>
      </c>
      <c r="T17" s="57" t="s">
        <v>14</v>
      </c>
      <c r="U17" s="35"/>
      <c r="V17" s="4"/>
    </row>
    <row r="18" spans="1:22" ht="132" customHeight="1" x14ac:dyDescent="0.3">
      <c r="A18" s="33" t="s">
        <v>193</v>
      </c>
      <c r="B18" s="59" t="s">
        <v>46</v>
      </c>
      <c r="C18" s="59" t="s">
        <v>47</v>
      </c>
      <c r="D18" s="58" t="s">
        <v>13</v>
      </c>
      <c r="E18" s="66" t="s">
        <v>70</v>
      </c>
      <c r="F18" s="67">
        <v>7000000</v>
      </c>
      <c r="G18" s="68">
        <f t="shared" si="1"/>
        <v>4900000</v>
      </c>
      <c r="H18" s="56">
        <v>44927</v>
      </c>
      <c r="I18" s="56">
        <v>45992</v>
      </c>
      <c r="J18" s="57" t="s">
        <v>229</v>
      </c>
      <c r="K18" s="57" t="s">
        <v>229</v>
      </c>
      <c r="L18" s="57" t="s">
        <v>225</v>
      </c>
      <c r="M18" s="57" t="s">
        <v>225</v>
      </c>
      <c r="N18" s="57" t="s">
        <v>229</v>
      </c>
      <c r="O18" s="57" t="s">
        <v>229</v>
      </c>
      <c r="P18" s="57" t="s">
        <v>229</v>
      </c>
      <c r="Q18" s="57" t="s">
        <v>229</v>
      </c>
      <c r="R18" s="57" t="s">
        <v>229</v>
      </c>
      <c r="S18" s="58" t="s">
        <v>16</v>
      </c>
      <c r="T18" s="57" t="s">
        <v>14</v>
      </c>
      <c r="U18" s="35"/>
      <c r="V18" s="4"/>
    </row>
    <row r="19" spans="1:22" ht="114" customHeight="1" x14ac:dyDescent="0.3">
      <c r="A19" s="33" t="s">
        <v>194</v>
      </c>
      <c r="B19" s="58" t="s">
        <v>142</v>
      </c>
      <c r="C19" s="58" t="s">
        <v>141</v>
      </c>
      <c r="D19" s="58" t="s">
        <v>143</v>
      </c>
      <c r="E19" s="58" t="s">
        <v>144</v>
      </c>
      <c r="F19" s="67">
        <v>1000000</v>
      </c>
      <c r="G19" s="55">
        <f>F19*0.7</f>
        <v>700000</v>
      </c>
      <c r="H19" s="56">
        <v>45444</v>
      </c>
      <c r="I19" s="56">
        <v>45536</v>
      </c>
      <c r="J19" s="57" t="s">
        <v>229</v>
      </c>
      <c r="K19" s="57" t="s">
        <v>225</v>
      </c>
      <c r="L19" s="57" t="s">
        <v>225</v>
      </c>
      <c r="M19" s="57" t="s">
        <v>229</v>
      </c>
      <c r="N19" s="57" t="s">
        <v>225</v>
      </c>
      <c r="O19" s="57" t="s">
        <v>229</v>
      </c>
      <c r="P19" s="57" t="s">
        <v>225</v>
      </c>
      <c r="Q19" s="57" t="s">
        <v>229</v>
      </c>
      <c r="R19" s="57" t="s">
        <v>229</v>
      </c>
      <c r="S19" s="58" t="s">
        <v>145</v>
      </c>
      <c r="T19" s="57" t="s">
        <v>14</v>
      </c>
      <c r="U19" s="35"/>
      <c r="V19" s="4"/>
    </row>
    <row r="20" spans="1:22" ht="99.75" customHeight="1" x14ac:dyDescent="0.3">
      <c r="A20" s="33" t="s">
        <v>195</v>
      </c>
      <c r="B20" s="58" t="s">
        <v>147</v>
      </c>
      <c r="C20" s="58" t="s">
        <v>141</v>
      </c>
      <c r="D20" s="58" t="s">
        <v>53</v>
      </c>
      <c r="E20" s="58" t="s">
        <v>146</v>
      </c>
      <c r="F20" s="67">
        <v>500000</v>
      </c>
      <c r="G20" s="55">
        <f>F20*0.7</f>
        <v>350000</v>
      </c>
      <c r="H20" s="56">
        <v>45778</v>
      </c>
      <c r="I20" s="56">
        <v>45901</v>
      </c>
      <c r="J20" s="57" t="s">
        <v>229</v>
      </c>
      <c r="K20" s="57" t="s">
        <v>229</v>
      </c>
      <c r="L20" s="57" t="s">
        <v>229</v>
      </c>
      <c r="M20" s="57" t="s">
        <v>229</v>
      </c>
      <c r="N20" s="57" t="s">
        <v>225</v>
      </c>
      <c r="O20" s="57" t="s">
        <v>229</v>
      </c>
      <c r="P20" s="57" t="s">
        <v>229</v>
      </c>
      <c r="Q20" s="57" t="s">
        <v>225</v>
      </c>
      <c r="R20" s="57" t="s">
        <v>229</v>
      </c>
      <c r="S20" s="58" t="s">
        <v>145</v>
      </c>
      <c r="T20" s="57" t="s">
        <v>14</v>
      </c>
      <c r="U20" s="35"/>
      <c r="V20" s="4"/>
    </row>
    <row r="21" spans="1:22" ht="136.15" customHeight="1" x14ac:dyDescent="0.3">
      <c r="A21" s="33" t="s">
        <v>196</v>
      </c>
      <c r="B21" s="58" t="s">
        <v>153</v>
      </c>
      <c r="C21" s="58" t="s">
        <v>92</v>
      </c>
      <c r="D21" s="58" t="s">
        <v>155</v>
      </c>
      <c r="E21" s="58" t="s">
        <v>156</v>
      </c>
      <c r="F21" s="54">
        <v>2500000</v>
      </c>
      <c r="G21" s="55">
        <f>F21*0.7</f>
        <v>1750000</v>
      </c>
      <c r="H21" s="56">
        <v>46174</v>
      </c>
      <c r="I21" s="56">
        <v>46266</v>
      </c>
      <c r="J21" s="57" t="s">
        <v>229</v>
      </c>
      <c r="K21" s="57" t="s">
        <v>229</v>
      </c>
      <c r="L21" s="57" t="s">
        <v>229</v>
      </c>
      <c r="M21" s="57" t="s">
        <v>229</v>
      </c>
      <c r="N21" s="57" t="s">
        <v>225</v>
      </c>
      <c r="O21" s="57" t="s">
        <v>229</v>
      </c>
      <c r="P21" s="57" t="s">
        <v>229</v>
      </c>
      <c r="Q21" s="57" t="s">
        <v>229</v>
      </c>
      <c r="R21" s="57" t="s">
        <v>229</v>
      </c>
      <c r="S21" s="58" t="s">
        <v>150</v>
      </c>
      <c r="T21" s="57" t="s">
        <v>14</v>
      </c>
      <c r="U21" s="35"/>
      <c r="V21" s="4"/>
    </row>
    <row r="22" spans="1:22" ht="156" customHeight="1" x14ac:dyDescent="0.3">
      <c r="A22" s="33" t="s">
        <v>197</v>
      </c>
      <c r="B22" s="58" t="s">
        <v>154</v>
      </c>
      <c r="C22" s="58" t="s">
        <v>92</v>
      </c>
      <c r="D22" s="58" t="s">
        <v>157</v>
      </c>
      <c r="E22" s="58" t="s">
        <v>158</v>
      </c>
      <c r="F22" s="54">
        <v>1500000</v>
      </c>
      <c r="G22" s="55">
        <f>F22*0.7</f>
        <v>1050000</v>
      </c>
      <c r="H22" s="56">
        <v>45748</v>
      </c>
      <c r="I22" s="56">
        <v>45839</v>
      </c>
      <c r="J22" s="57" t="s">
        <v>229</v>
      </c>
      <c r="K22" s="57" t="s">
        <v>225</v>
      </c>
      <c r="L22" s="57" t="s">
        <v>225</v>
      </c>
      <c r="M22" s="57" t="s">
        <v>229</v>
      </c>
      <c r="N22" s="57" t="s">
        <v>229</v>
      </c>
      <c r="O22" s="57" t="s">
        <v>229</v>
      </c>
      <c r="P22" s="57" t="s">
        <v>225</v>
      </c>
      <c r="Q22" s="57" t="s">
        <v>225</v>
      </c>
      <c r="R22" s="57" t="s">
        <v>229</v>
      </c>
      <c r="S22" s="58" t="s">
        <v>150</v>
      </c>
      <c r="T22" s="57" t="s">
        <v>14</v>
      </c>
      <c r="U22" s="35"/>
      <c r="V22" s="4"/>
    </row>
    <row r="23" spans="1:22" ht="149.25" customHeight="1" x14ac:dyDescent="0.3">
      <c r="A23" s="33" t="s">
        <v>198</v>
      </c>
      <c r="B23" s="58" t="s">
        <v>166</v>
      </c>
      <c r="C23" s="58" t="s">
        <v>92</v>
      </c>
      <c r="D23" s="58" t="s">
        <v>159</v>
      </c>
      <c r="E23" s="58" t="s">
        <v>160</v>
      </c>
      <c r="F23" s="54">
        <v>800000</v>
      </c>
      <c r="G23" s="55">
        <f t="shared" ref="G23:G31" si="2">F23*0.7</f>
        <v>560000</v>
      </c>
      <c r="H23" s="56">
        <v>45474</v>
      </c>
      <c r="I23" s="56">
        <v>45536</v>
      </c>
      <c r="J23" s="57" t="s">
        <v>229</v>
      </c>
      <c r="K23" s="57" t="s">
        <v>229</v>
      </c>
      <c r="L23" s="57" t="s">
        <v>229</v>
      </c>
      <c r="M23" s="57" t="s">
        <v>229</v>
      </c>
      <c r="N23" s="57" t="s">
        <v>225</v>
      </c>
      <c r="O23" s="57" t="s">
        <v>225</v>
      </c>
      <c r="P23" s="57" t="s">
        <v>229</v>
      </c>
      <c r="Q23" s="57" t="s">
        <v>229</v>
      </c>
      <c r="R23" s="57" t="s">
        <v>229</v>
      </c>
      <c r="S23" s="58" t="s">
        <v>150</v>
      </c>
      <c r="T23" s="57" t="s">
        <v>14</v>
      </c>
      <c r="U23" s="35"/>
      <c r="V23" s="4"/>
    </row>
    <row r="24" spans="1:22" s="78" customFormat="1" x14ac:dyDescent="0.25"/>
    <row r="25" spans="1:22" s="78" customFormat="1" x14ac:dyDescent="0.25"/>
    <row r="26" spans="1:22" ht="37.15" customHeight="1" x14ac:dyDescent="0.3">
      <c r="A26" s="105" t="s">
        <v>4</v>
      </c>
      <c r="B26" s="116" t="s">
        <v>2</v>
      </c>
      <c r="C26" s="116"/>
      <c r="D26" s="117" t="s">
        <v>5</v>
      </c>
      <c r="E26" s="109" t="s">
        <v>6</v>
      </c>
      <c r="F26" s="117" t="s">
        <v>207</v>
      </c>
      <c r="G26" s="117"/>
      <c r="H26" s="105" t="s">
        <v>17</v>
      </c>
      <c r="I26" s="105"/>
      <c r="J26" s="107" t="s">
        <v>208</v>
      </c>
      <c r="K26" s="108"/>
      <c r="L26" s="108"/>
      <c r="M26" s="108"/>
      <c r="N26" s="108"/>
      <c r="O26" s="108"/>
      <c r="P26" s="108"/>
      <c r="Q26" s="108"/>
      <c r="R26" s="109"/>
      <c r="S26" s="105" t="s">
        <v>18</v>
      </c>
      <c r="T26" s="105"/>
      <c r="U26" s="35"/>
      <c r="V26" s="4"/>
    </row>
    <row r="27" spans="1:22" ht="39.6" customHeight="1" x14ac:dyDescent="0.3">
      <c r="A27" s="106"/>
      <c r="B27" s="110" t="s">
        <v>30</v>
      </c>
      <c r="C27" s="110" t="s">
        <v>31</v>
      </c>
      <c r="D27" s="118"/>
      <c r="E27" s="114"/>
      <c r="F27" s="118"/>
      <c r="G27" s="118"/>
      <c r="H27" s="106"/>
      <c r="I27" s="106"/>
      <c r="J27" s="112" t="s">
        <v>258</v>
      </c>
      <c r="K27" s="113"/>
      <c r="L27" s="113"/>
      <c r="M27" s="114"/>
      <c r="N27" s="115" t="s">
        <v>259</v>
      </c>
      <c r="O27" s="115" t="s">
        <v>9</v>
      </c>
      <c r="P27" s="115" t="s">
        <v>19</v>
      </c>
      <c r="Q27" s="115" t="s">
        <v>7</v>
      </c>
      <c r="R27" s="115" t="s">
        <v>260</v>
      </c>
      <c r="S27" s="115" t="s">
        <v>1</v>
      </c>
      <c r="T27" s="115" t="s">
        <v>8</v>
      </c>
      <c r="U27" s="35"/>
      <c r="V27" s="4"/>
    </row>
    <row r="28" spans="1:22" ht="61.9" customHeight="1" x14ac:dyDescent="0.3">
      <c r="A28" s="106"/>
      <c r="B28" s="111"/>
      <c r="C28" s="111"/>
      <c r="D28" s="118"/>
      <c r="E28" s="114"/>
      <c r="F28" s="80" t="s">
        <v>20</v>
      </c>
      <c r="G28" s="80" t="s">
        <v>21</v>
      </c>
      <c r="H28" s="79" t="s">
        <v>22</v>
      </c>
      <c r="I28" s="79" t="s">
        <v>23</v>
      </c>
      <c r="J28" s="80" t="s">
        <v>209</v>
      </c>
      <c r="K28" s="80" t="s">
        <v>210</v>
      </c>
      <c r="L28" s="80" t="s">
        <v>211</v>
      </c>
      <c r="M28" s="80" t="s">
        <v>212</v>
      </c>
      <c r="N28" s="105"/>
      <c r="O28" s="105"/>
      <c r="P28" s="105"/>
      <c r="Q28" s="105"/>
      <c r="R28" s="105"/>
      <c r="S28" s="105"/>
      <c r="T28" s="105"/>
      <c r="U28" s="35"/>
      <c r="V28" s="4"/>
    </row>
    <row r="29" spans="1:22" ht="157.5" customHeight="1" x14ac:dyDescent="0.3">
      <c r="A29" s="33" t="s">
        <v>199</v>
      </c>
      <c r="B29" s="58" t="s">
        <v>167</v>
      </c>
      <c r="C29" s="58" t="s">
        <v>92</v>
      </c>
      <c r="D29" s="58" t="s">
        <v>161</v>
      </c>
      <c r="E29" s="58" t="s">
        <v>162</v>
      </c>
      <c r="F29" s="54">
        <v>1200000</v>
      </c>
      <c r="G29" s="55">
        <f t="shared" si="2"/>
        <v>840000</v>
      </c>
      <c r="H29" s="56">
        <v>45689</v>
      </c>
      <c r="I29" s="56">
        <v>45992</v>
      </c>
      <c r="J29" s="57" t="s">
        <v>225</v>
      </c>
      <c r="K29" s="57" t="s">
        <v>225</v>
      </c>
      <c r="L29" s="57" t="s">
        <v>229</v>
      </c>
      <c r="M29" s="57" t="s">
        <v>225</v>
      </c>
      <c r="N29" s="57" t="s">
        <v>225</v>
      </c>
      <c r="O29" s="57" t="s">
        <v>229</v>
      </c>
      <c r="P29" s="57" t="s">
        <v>229</v>
      </c>
      <c r="Q29" s="57" t="s">
        <v>225</v>
      </c>
      <c r="R29" s="57" t="s">
        <v>229</v>
      </c>
      <c r="S29" s="58" t="s">
        <v>248</v>
      </c>
      <c r="T29" s="57" t="s">
        <v>14</v>
      </c>
      <c r="U29" s="35"/>
      <c r="V29" s="4"/>
    </row>
    <row r="30" spans="1:22" ht="157.5" customHeight="1" x14ac:dyDescent="0.3">
      <c r="A30" s="33" t="s">
        <v>200</v>
      </c>
      <c r="B30" s="58" t="s">
        <v>168</v>
      </c>
      <c r="C30" s="58" t="s">
        <v>92</v>
      </c>
      <c r="D30" s="58" t="s">
        <v>163</v>
      </c>
      <c r="E30" s="58" t="s">
        <v>162</v>
      </c>
      <c r="F30" s="54">
        <v>1200000</v>
      </c>
      <c r="G30" s="55">
        <f t="shared" si="2"/>
        <v>840000</v>
      </c>
      <c r="H30" s="56">
        <v>45689</v>
      </c>
      <c r="I30" s="56">
        <v>45992</v>
      </c>
      <c r="J30" s="57" t="s">
        <v>225</v>
      </c>
      <c r="K30" s="57" t="s">
        <v>225</v>
      </c>
      <c r="L30" s="57" t="s">
        <v>229</v>
      </c>
      <c r="M30" s="57" t="s">
        <v>225</v>
      </c>
      <c r="N30" s="57" t="s">
        <v>225</v>
      </c>
      <c r="O30" s="57" t="s">
        <v>229</v>
      </c>
      <c r="P30" s="57" t="s">
        <v>229</v>
      </c>
      <c r="Q30" s="57" t="s">
        <v>225</v>
      </c>
      <c r="R30" s="57" t="s">
        <v>229</v>
      </c>
      <c r="S30" s="58" t="s">
        <v>248</v>
      </c>
      <c r="T30" s="57" t="s">
        <v>14</v>
      </c>
      <c r="U30" s="35"/>
      <c r="V30" s="4"/>
    </row>
    <row r="31" spans="1:22" ht="157.5" customHeight="1" x14ac:dyDescent="0.3">
      <c r="A31" s="33" t="s">
        <v>201</v>
      </c>
      <c r="B31" s="58" t="s">
        <v>169</v>
      </c>
      <c r="C31" s="58" t="s">
        <v>92</v>
      </c>
      <c r="D31" s="58" t="s">
        <v>164</v>
      </c>
      <c r="E31" s="58" t="s">
        <v>165</v>
      </c>
      <c r="F31" s="54">
        <v>600000</v>
      </c>
      <c r="G31" s="55">
        <f t="shared" si="2"/>
        <v>420000</v>
      </c>
      <c r="H31" s="56">
        <v>45689</v>
      </c>
      <c r="I31" s="56">
        <v>45992</v>
      </c>
      <c r="J31" s="57" t="s">
        <v>229</v>
      </c>
      <c r="K31" s="57" t="s">
        <v>229</v>
      </c>
      <c r="L31" s="57" t="s">
        <v>229</v>
      </c>
      <c r="M31" s="57" t="s">
        <v>229</v>
      </c>
      <c r="N31" s="57" t="s">
        <v>225</v>
      </c>
      <c r="O31" s="57" t="s">
        <v>229</v>
      </c>
      <c r="P31" s="57" t="s">
        <v>229</v>
      </c>
      <c r="Q31" s="57" t="s">
        <v>229</v>
      </c>
      <c r="R31" s="57" t="s">
        <v>229</v>
      </c>
      <c r="S31" s="58" t="s">
        <v>248</v>
      </c>
      <c r="T31" s="57" t="s">
        <v>14</v>
      </c>
      <c r="U31" s="35"/>
      <c r="V31" s="4"/>
    </row>
    <row r="32" spans="1:22" s="78" customFormat="1" ht="217.5" customHeight="1" x14ac:dyDescent="0.3">
      <c r="A32" s="33" t="s">
        <v>202</v>
      </c>
      <c r="B32" s="34" t="s">
        <v>254</v>
      </c>
      <c r="C32" s="36" t="s">
        <v>49</v>
      </c>
      <c r="D32" s="84" t="s">
        <v>249</v>
      </c>
      <c r="E32" s="91" t="s">
        <v>250</v>
      </c>
      <c r="F32" s="90">
        <v>2500000</v>
      </c>
      <c r="G32" s="86">
        <f>F32*0.7</f>
        <v>1750000</v>
      </c>
      <c r="H32" s="87">
        <v>45809</v>
      </c>
      <c r="I32" s="87">
        <v>45901</v>
      </c>
      <c r="J32" s="88" t="s">
        <v>225</v>
      </c>
      <c r="K32" s="88" t="s">
        <v>225</v>
      </c>
      <c r="L32" s="88" t="s">
        <v>225</v>
      </c>
      <c r="M32" s="88" t="s">
        <v>225</v>
      </c>
      <c r="N32" s="88" t="s">
        <v>229</v>
      </c>
      <c r="O32" s="88" t="s">
        <v>229</v>
      </c>
      <c r="P32" s="88" t="s">
        <v>225</v>
      </c>
      <c r="Q32" s="88" t="s">
        <v>225</v>
      </c>
      <c r="R32" s="88" t="s">
        <v>229</v>
      </c>
      <c r="S32" s="84" t="s">
        <v>251</v>
      </c>
      <c r="T32" s="88" t="s">
        <v>14</v>
      </c>
      <c r="U32" s="35"/>
      <c r="V32" s="4"/>
    </row>
    <row r="33" spans="1:22" s="78" customFormat="1" ht="187.5" customHeight="1" x14ac:dyDescent="0.3">
      <c r="A33" s="33" t="s">
        <v>203</v>
      </c>
      <c r="B33" s="34" t="s">
        <v>255</v>
      </c>
      <c r="C33" s="36" t="s">
        <v>49</v>
      </c>
      <c r="D33" s="84" t="s">
        <v>252</v>
      </c>
      <c r="E33" s="84" t="s">
        <v>253</v>
      </c>
      <c r="F33" s="90">
        <v>80000</v>
      </c>
      <c r="G33" s="86">
        <f>F33*0.7</f>
        <v>56000</v>
      </c>
      <c r="H33" s="87">
        <v>45809</v>
      </c>
      <c r="I33" s="87">
        <v>45901</v>
      </c>
      <c r="J33" s="88" t="s">
        <v>225</v>
      </c>
      <c r="K33" s="88" t="s">
        <v>229</v>
      </c>
      <c r="L33" s="88" t="s">
        <v>225</v>
      </c>
      <c r="M33" s="88" t="s">
        <v>229</v>
      </c>
      <c r="N33" s="88" t="s">
        <v>229</v>
      </c>
      <c r="O33" s="88" t="s">
        <v>229</v>
      </c>
      <c r="P33" s="88" t="s">
        <v>225</v>
      </c>
      <c r="Q33" s="88" t="s">
        <v>225</v>
      </c>
      <c r="R33" s="88" t="s">
        <v>229</v>
      </c>
      <c r="S33" s="89" t="s">
        <v>150</v>
      </c>
      <c r="T33" s="88" t="s">
        <v>14</v>
      </c>
      <c r="U33" s="35"/>
      <c r="V33" s="4"/>
    </row>
    <row r="34" spans="1:22" ht="114" customHeight="1" x14ac:dyDescent="0.3">
      <c r="A34" s="33" t="s">
        <v>204</v>
      </c>
      <c r="B34" s="34" t="s">
        <v>48</v>
      </c>
      <c r="C34" s="36" t="s">
        <v>49</v>
      </c>
      <c r="D34" s="58" t="s">
        <v>53</v>
      </c>
      <c r="E34" s="58" t="s">
        <v>64</v>
      </c>
      <c r="F34" s="54">
        <v>1000000</v>
      </c>
      <c r="G34" s="55">
        <f>F34*0.7</f>
        <v>700000</v>
      </c>
      <c r="H34" s="56">
        <v>45444</v>
      </c>
      <c r="I34" s="56">
        <v>45505</v>
      </c>
      <c r="J34" s="57" t="s">
        <v>229</v>
      </c>
      <c r="K34" s="57" t="s">
        <v>229</v>
      </c>
      <c r="L34" s="57" t="s">
        <v>229</v>
      </c>
      <c r="M34" s="57" t="s">
        <v>229</v>
      </c>
      <c r="N34" s="57" t="s">
        <v>229</v>
      </c>
      <c r="O34" s="57" t="s">
        <v>229</v>
      </c>
      <c r="P34" s="57" t="s">
        <v>229</v>
      </c>
      <c r="Q34" s="57" t="s">
        <v>225</v>
      </c>
      <c r="R34" s="57" t="s">
        <v>229</v>
      </c>
      <c r="S34" s="58" t="s">
        <v>57</v>
      </c>
      <c r="T34" s="57" t="s">
        <v>14</v>
      </c>
      <c r="U34" s="35"/>
      <c r="V34" s="4"/>
    </row>
    <row r="35" spans="1:22" ht="151.9" customHeight="1" x14ac:dyDescent="0.3">
      <c r="A35" s="33" t="s">
        <v>205</v>
      </c>
      <c r="B35" s="34" t="s">
        <v>51</v>
      </c>
      <c r="C35" s="34" t="s">
        <v>49</v>
      </c>
      <c r="D35" s="58" t="s">
        <v>54</v>
      </c>
      <c r="E35" s="58" t="s">
        <v>55</v>
      </c>
      <c r="F35" s="54">
        <v>2000000</v>
      </c>
      <c r="G35" s="55">
        <f>F35*0.7</f>
        <v>1400000</v>
      </c>
      <c r="H35" s="56">
        <v>45809</v>
      </c>
      <c r="I35" s="56">
        <v>45901</v>
      </c>
      <c r="J35" s="57" t="s">
        <v>229</v>
      </c>
      <c r="K35" s="57" t="s">
        <v>225</v>
      </c>
      <c r="L35" s="57" t="s">
        <v>229</v>
      </c>
      <c r="M35" s="57" t="s">
        <v>229</v>
      </c>
      <c r="N35" s="57" t="s">
        <v>229</v>
      </c>
      <c r="O35" s="57" t="s">
        <v>229</v>
      </c>
      <c r="P35" s="57" t="s">
        <v>229</v>
      </c>
      <c r="Q35" s="57" t="s">
        <v>229</v>
      </c>
      <c r="R35" s="57" t="s">
        <v>229</v>
      </c>
      <c r="S35" s="58" t="s">
        <v>57</v>
      </c>
      <c r="T35" s="57" t="s">
        <v>14</v>
      </c>
      <c r="U35" s="35"/>
      <c r="V35" s="4"/>
    </row>
    <row r="39" spans="1:22" s="78" customFormat="1" ht="37.5" customHeight="1" x14ac:dyDescent="0.3">
      <c r="A39" s="105" t="s">
        <v>4</v>
      </c>
      <c r="B39" s="116" t="s">
        <v>2</v>
      </c>
      <c r="C39" s="116"/>
      <c r="D39" s="117" t="s">
        <v>5</v>
      </c>
      <c r="E39" s="109" t="s">
        <v>6</v>
      </c>
      <c r="F39" s="117" t="s">
        <v>207</v>
      </c>
      <c r="G39" s="117"/>
      <c r="H39" s="105" t="s">
        <v>17</v>
      </c>
      <c r="I39" s="105"/>
      <c r="J39" s="107" t="s">
        <v>208</v>
      </c>
      <c r="K39" s="108"/>
      <c r="L39" s="108"/>
      <c r="M39" s="108"/>
      <c r="N39" s="108"/>
      <c r="O39" s="108"/>
      <c r="P39" s="108"/>
      <c r="Q39" s="108"/>
      <c r="R39" s="109"/>
      <c r="S39" s="105" t="s">
        <v>18</v>
      </c>
      <c r="T39" s="105"/>
      <c r="U39" s="35"/>
      <c r="V39" s="4"/>
    </row>
    <row r="40" spans="1:22" s="78" customFormat="1" ht="39.6" customHeight="1" x14ac:dyDescent="0.3">
      <c r="A40" s="106"/>
      <c r="B40" s="110" t="s">
        <v>30</v>
      </c>
      <c r="C40" s="110" t="s">
        <v>31</v>
      </c>
      <c r="D40" s="118"/>
      <c r="E40" s="114"/>
      <c r="F40" s="118"/>
      <c r="G40" s="118"/>
      <c r="H40" s="106"/>
      <c r="I40" s="106"/>
      <c r="J40" s="112" t="s">
        <v>258</v>
      </c>
      <c r="K40" s="113"/>
      <c r="L40" s="113"/>
      <c r="M40" s="114"/>
      <c r="N40" s="115" t="s">
        <v>259</v>
      </c>
      <c r="O40" s="115" t="s">
        <v>9</v>
      </c>
      <c r="P40" s="115" t="s">
        <v>19</v>
      </c>
      <c r="Q40" s="115" t="s">
        <v>7</v>
      </c>
      <c r="R40" s="115" t="s">
        <v>260</v>
      </c>
      <c r="S40" s="115" t="s">
        <v>1</v>
      </c>
      <c r="T40" s="115" t="s">
        <v>8</v>
      </c>
      <c r="U40" s="35"/>
      <c r="V40" s="4"/>
    </row>
    <row r="41" spans="1:22" s="78" customFormat="1" ht="61.9" customHeight="1" x14ac:dyDescent="0.3">
      <c r="A41" s="106"/>
      <c r="B41" s="111"/>
      <c r="C41" s="111"/>
      <c r="D41" s="118"/>
      <c r="E41" s="114"/>
      <c r="F41" s="80" t="s">
        <v>20</v>
      </c>
      <c r="G41" s="80" t="s">
        <v>21</v>
      </c>
      <c r="H41" s="79" t="s">
        <v>22</v>
      </c>
      <c r="I41" s="79" t="s">
        <v>23</v>
      </c>
      <c r="J41" s="80" t="s">
        <v>209</v>
      </c>
      <c r="K41" s="80" t="s">
        <v>210</v>
      </c>
      <c r="L41" s="80" t="s">
        <v>211</v>
      </c>
      <c r="M41" s="80" t="s">
        <v>212</v>
      </c>
      <c r="N41" s="105"/>
      <c r="O41" s="105"/>
      <c r="P41" s="105"/>
      <c r="Q41" s="105"/>
      <c r="R41" s="105"/>
      <c r="S41" s="105"/>
      <c r="T41" s="105"/>
      <c r="U41" s="35"/>
      <c r="V41" s="4"/>
    </row>
    <row r="42" spans="1:22" ht="114" customHeight="1" x14ac:dyDescent="0.3">
      <c r="A42" s="33" t="s">
        <v>206</v>
      </c>
      <c r="B42" s="34" t="s">
        <v>52</v>
      </c>
      <c r="C42" s="34" t="s">
        <v>49</v>
      </c>
      <c r="D42" s="58" t="s">
        <v>56</v>
      </c>
      <c r="E42" s="58" t="s">
        <v>65</v>
      </c>
      <c r="F42" s="54">
        <v>700000</v>
      </c>
      <c r="G42" s="55">
        <f>F42*0.7</f>
        <v>489999.99999999994</v>
      </c>
      <c r="H42" s="56">
        <v>46174</v>
      </c>
      <c r="I42" s="56">
        <v>46266</v>
      </c>
      <c r="J42" s="57" t="s">
        <v>229</v>
      </c>
      <c r="K42" s="57" t="s">
        <v>229</v>
      </c>
      <c r="L42" s="57" t="s">
        <v>229</v>
      </c>
      <c r="M42" s="57" t="s">
        <v>229</v>
      </c>
      <c r="N42" s="57" t="s">
        <v>229</v>
      </c>
      <c r="O42" s="57" t="s">
        <v>229</v>
      </c>
      <c r="P42" s="57" t="s">
        <v>225</v>
      </c>
      <c r="Q42" s="57" t="s">
        <v>229</v>
      </c>
      <c r="R42" s="57" t="s">
        <v>229</v>
      </c>
      <c r="S42" s="58" t="s">
        <v>57</v>
      </c>
      <c r="T42" s="57" t="s">
        <v>14</v>
      </c>
      <c r="U42" s="35"/>
      <c r="V42" s="4"/>
    </row>
    <row r="43" spans="1:22" ht="114" customHeight="1" x14ac:dyDescent="0.3">
      <c r="A43" s="33" t="s">
        <v>220</v>
      </c>
      <c r="B43" s="34" t="s">
        <v>181</v>
      </c>
      <c r="C43" s="34" t="s">
        <v>49</v>
      </c>
      <c r="D43" s="58" t="s">
        <v>184</v>
      </c>
      <c r="E43" s="58" t="s">
        <v>185</v>
      </c>
      <c r="F43" s="54">
        <v>2000000</v>
      </c>
      <c r="G43" s="55">
        <f>F43*0.7</f>
        <v>1400000</v>
      </c>
      <c r="H43" s="56">
        <v>45839</v>
      </c>
      <c r="I43" s="56">
        <v>45870</v>
      </c>
      <c r="J43" s="57" t="s">
        <v>225</v>
      </c>
      <c r="K43" s="57" t="s">
        <v>225</v>
      </c>
      <c r="L43" s="57" t="s">
        <v>225</v>
      </c>
      <c r="M43" s="57" t="s">
        <v>225</v>
      </c>
      <c r="N43" s="57" t="s">
        <v>229</v>
      </c>
      <c r="O43" s="57" t="s">
        <v>229</v>
      </c>
      <c r="P43" s="57" t="s">
        <v>229</v>
      </c>
      <c r="Q43" s="57" t="s">
        <v>229</v>
      </c>
      <c r="R43" s="57" t="s">
        <v>225</v>
      </c>
      <c r="S43" s="58" t="s">
        <v>186</v>
      </c>
      <c r="T43" s="57" t="s">
        <v>14</v>
      </c>
      <c r="U43" s="35"/>
      <c r="V43" s="4"/>
    </row>
    <row r="44" spans="1:22" ht="114" customHeight="1" x14ac:dyDescent="0.3">
      <c r="A44" s="33" t="s">
        <v>221</v>
      </c>
      <c r="B44" s="36" t="s">
        <v>182</v>
      </c>
      <c r="C44" s="36" t="s">
        <v>49</v>
      </c>
      <c r="D44" s="58" t="s">
        <v>187</v>
      </c>
      <c r="E44" s="58" t="s">
        <v>188</v>
      </c>
      <c r="F44" s="54">
        <v>1000000</v>
      </c>
      <c r="G44" s="55">
        <f>F44*0.7</f>
        <v>700000</v>
      </c>
      <c r="H44" s="56">
        <v>46204</v>
      </c>
      <c r="I44" s="56">
        <v>46235</v>
      </c>
      <c r="J44" s="57" t="s">
        <v>229</v>
      </c>
      <c r="K44" s="57" t="s">
        <v>229</v>
      </c>
      <c r="L44" s="57" t="s">
        <v>225</v>
      </c>
      <c r="M44" s="57" t="s">
        <v>229</v>
      </c>
      <c r="N44" s="57" t="s">
        <v>229</v>
      </c>
      <c r="O44" s="57" t="s">
        <v>229</v>
      </c>
      <c r="P44" s="57" t="s">
        <v>225</v>
      </c>
      <c r="Q44" s="57" t="s">
        <v>229</v>
      </c>
      <c r="R44" s="57" t="s">
        <v>229</v>
      </c>
      <c r="S44" s="58" t="s">
        <v>189</v>
      </c>
      <c r="T44" s="57" t="s">
        <v>14</v>
      </c>
      <c r="U44" s="35"/>
      <c r="V44" s="4"/>
    </row>
    <row r="45" spans="1:22" ht="109.5" customHeight="1" x14ac:dyDescent="0.3">
      <c r="A45" s="33" t="s">
        <v>222</v>
      </c>
      <c r="B45" s="34" t="s">
        <v>183</v>
      </c>
      <c r="C45" s="34" t="s">
        <v>49</v>
      </c>
      <c r="D45" s="58" t="s">
        <v>190</v>
      </c>
      <c r="E45" s="58" t="s">
        <v>191</v>
      </c>
      <c r="F45" s="54">
        <v>1000000</v>
      </c>
      <c r="G45" s="55">
        <f t="shared" ref="G45" si="3">F45*0.7</f>
        <v>700000</v>
      </c>
      <c r="H45" s="56">
        <v>46569</v>
      </c>
      <c r="I45" s="56">
        <v>46600</v>
      </c>
      <c r="J45" s="57" t="s">
        <v>225</v>
      </c>
      <c r="K45" s="57" t="s">
        <v>225</v>
      </c>
      <c r="L45" s="57" t="s">
        <v>225</v>
      </c>
      <c r="M45" s="57" t="s">
        <v>225</v>
      </c>
      <c r="N45" s="57" t="s">
        <v>229</v>
      </c>
      <c r="O45" s="57" t="s">
        <v>229</v>
      </c>
      <c r="P45" s="57" t="s">
        <v>225</v>
      </c>
      <c r="Q45" s="57" t="s">
        <v>229</v>
      </c>
      <c r="R45" s="57" t="s">
        <v>225</v>
      </c>
      <c r="S45" s="58" t="s">
        <v>192</v>
      </c>
      <c r="T45" s="57" t="s">
        <v>14</v>
      </c>
      <c r="U45" s="35"/>
      <c r="V45" s="4"/>
    </row>
    <row r="46" spans="1:22" ht="128.25" customHeight="1" x14ac:dyDescent="0.3">
      <c r="A46" s="33" t="s">
        <v>256</v>
      </c>
      <c r="B46" s="34" t="s">
        <v>81</v>
      </c>
      <c r="C46" s="34" t="s">
        <v>82</v>
      </c>
      <c r="D46" s="58" t="s">
        <v>83</v>
      </c>
      <c r="E46" s="58" t="s">
        <v>84</v>
      </c>
      <c r="F46" s="54">
        <v>6000000</v>
      </c>
      <c r="G46" s="55">
        <f t="shared" ref="G46:G47" si="4">F46*0.7</f>
        <v>4200000</v>
      </c>
      <c r="H46" s="56">
        <v>45292</v>
      </c>
      <c r="I46" s="56">
        <v>45658</v>
      </c>
      <c r="J46" s="57" t="s">
        <v>229</v>
      </c>
      <c r="K46" s="57" t="s">
        <v>225</v>
      </c>
      <c r="L46" s="57" t="s">
        <v>225</v>
      </c>
      <c r="M46" s="57" t="s">
        <v>225</v>
      </c>
      <c r="N46" s="57" t="s">
        <v>229</v>
      </c>
      <c r="O46" s="57" t="s">
        <v>229</v>
      </c>
      <c r="P46" s="57" t="s">
        <v>229</v>
      </c>
      <c r="Q46" s="57" t="s">
        <v>229</v>
      </c>
      <c r="R46" s="57" t="s">
        <v>225</v>
      </c>
      <c r="S46" s="58" t="s">
        <v>87</v>
      </c>
      <c r="T46" s="57" t="s">
        <v>14</v>
      </c>
      <c r="U46" s="35"/>
      <c r="V46" s="4"/>
    </row>
    <row r="47" spans="1:22" ht="138.75" customHeight="1" x14ac:dyDescent="0.3">
      <c r="A47" s="33" t="s">
        <v>257</v>
      </c>
      <c r="B47" s="36" t="s">
        <v>81</v>
      </c>
      <c r="C47" s="36" t="s">
        <v>82</v>
      </c>
      <c r="D47" s="58" t="s">
        <v>85</v>
      </c>
      <c r="E47" s="58" t="s">
        <v>86</v>
      </c>
      <c r="F47" s="54">
        <v>5000000</v>
      </c>
      <c r="G47" s="55">
        <f t="shared" si="4"/>
        <v>3500000</v>
      </c>
      <c r="H47" s="56">
        <v>45292</v>
      </c>
      <c r="I47" s="56">
        <v>45658</v>
      </c>
      <c r="J47" s="57" t="s">
        <v>225</v>
      </c>
      <c r="K47" s="57" t="s">
        <v>229</v>
      </c>
      <c r="L47" s="57" t="s">
        <v>225</v>
      </c>
      <c r="M47" s="57" t="s">
        <v>225</v>
      </c>
      <c r="N47" s="57" t="s">
        <v>229</v>
      </c>
      <c r="O47" s="57" t="s">
        <v>229</v>
      </c>
      <c r="P47" s="57" t="s">
        <v>229</v>
      </c>
      <c r="Q47" s="57" t="s">
        <v>229</v>
      </c>
      <c r="R47" s="57" t="s">
        <v>225</v>
      </c>
      <c r="S47" s="58" t="s">
        <v>87</v>
      </c>
      <c r="T47" s="57" t="s">
        <v>14</v>
      </c>
      <c r="U47" s="35"/>
      <c r="V47" s="4"/>
    </row>
    <row r="48" spans="1:22" s="78" customFormat="1" ht="138.75" customHeight="1" x14ac:dyDescent="0.3">
      <c r="A48" s="33" t="s">
        <v>274</v>
      </c>
      <c r="B48" s="36" t="s">
        <v>280</v>
      </c>
      <c r="C48" s="36" t="s">
        <v>279</v>
      </c>
      <c r="D48" s="58" t="s">
        <v>264</v>
      </c>
      <c r="E48" s="58" t="s">
        <v>265</v>
      </c>
      <c r="F48" s="54">
        <v>10000000</v>
      </c>
      <c r="G48" s="55">
        <f>F48*0.7</f>
        <v>7000000</v>
      </c>
      <c r="H48" s="56">
        <v>45231</v>
      </c>
      <c r="I48" s="56">
        <v>45809</v>
      </c>
      <c r="J48" s="57" t="s">
        <v>225</v>
      </c>
      <c r="K48" s="57" t="s">
        <v>229</v>
      </c>
      <c r="L48" s="57" t="s">
        <v>229</v>
      </c>
      <c r="M48" s="57" t="s">
        <v>225</v>
      </c>
      <c r="N48" s="57" t="s">
        <v>229</v>
      </c>
      <c r="O48" s="57" t="s">
        <v>229</v>
      </c>
      <c r="P48" s="57" t="s">
        <v>229</v>
      </c>
      <c r="Q48" s="57" t="s">
        <v>225</v>
      </c>
      <c r="R48" s="57" t="s">
        <v>225</v>
      </c>
      <c r="S48" s="58" t="s">
        <v>266</v>
      </c>
      <c r="T48" s="58" t="s">
        <v>14</v>
      </c>
      <c r="U48" s="35"/>
      <c r="V48" s="4"/>
    </row>
    <row r="49" spans="1:22" s="78" customFormat="1" ht="138.75" customHeight="1" x14ac:dyDescent="0.3">
      <c r="A49" s="33" t="s">
        <v>275</v>
      </c>
      <c r="B49" s="36" t="s">
        <v>280</v>
      </c>
      <c r="C49" s="36" t="s">
        <v>279</v>
      </c>
      <c r="D49" s="58" t="s">
        <v>267</v>
      </c>
      <c r="E49" s="58" t="s">
        <v>268</v>
      </c>
      <c r="F49" s="54">
        <v>7000000</v>
      </c>
      <c r="G49" s="55">
        <f>F49*0.7</f>
        <v>4900000</v>
      </c>
      <c r="H49" s="56">
        <v>45474</v>
      </c>
      <c r="I49" s="56">
        <v>46357</v>
      </c>
      <c r="J49" s="57" t="s">
        <v>229</v>
      </c>
      <c r="K49" s="57" t="s">
        <v>229</v>
      </c>
      <c r="L49" s="57" t="s">
        <v>229</v>
      </c>
      <c r="M49" s="57" t="s">
        <v>229</v>
      </c>
      <c r="N49" s="57" t="s">
        <v>229</v>
      </c>
      <c r="O49" s="57" t="s">
        <v>229</v>
      </c>
      <c r="P49" s="57" t="s">
        <v>225</v>
      </c>
      <c r="Q49" s="57" t="s">
        <v>225</v>
      </c>
      <c r="R49" s="57" t="s">
        <v>229</v>
      </c>
      <c r="S49" s="58" t="s">
        <v>134</v>
      </c>
      <c r="T49" s="58" t="s">
        <v>14</v>
      </c>
      <c r="U49" s="35"/>
      <c r="V49" s="4"/>
    </row>
    <row r="50" spans="1:22" s="78" customFormat="1" ht="138.75" customHeight="1" x14ac:dyDescent="0.3">
      <c r="A50" s="33" t="s">
        <v>276</v>
      </c>
      <c r="B50" s="36" t="s">
        <v>280</v>
      </c>
      <c r="C50" s="36" t="s">
        <v>279</v>
      </c>
      <c r="D50" s="58" t="s">
        <v>269</v>
      </c>
      <c r="E50" s="58" t="s">
        <v>270</v>
      </c>
      <c r="F50" s="54">
        <v>30000000</v>
      </c>
      <c r="G50" s="55">
        <f t="shared" ref="G50:G52" si="5">F50*0.7</f>
        <v>21000000</v>
      </c>
      <c r="H50" s="56">
        <v>45566</v>
      </c>
      <c r="I50" s="56">
        <v>47027</v>
      </c>
      <c r="J50" s="57" t="s">
        <v>225</v>
      </c>
      <c r="K50" s="57" t="s">
        <v>225</v>
      </c>
      <c r="L50" s="57" t="s">
        <v>229</v>
      </c>
      <c r="M50" s="57" t="s">
        <v>229</v>
      </c>
      <c r="N50" s="57" t="s">
        <v>229</v>
      </c>
      <c r="O50" s="57" t="s">
        <v>229</v>
      </c>
      <c r="P50" s="57" t="s">
        <v>229</v>
      </c>
      <c r="Q50" s="57" t="s">
        <v>229</v>
      </c>
      <c r="R50" s="57" t="s">
        <v>229</v>
      </c>
      <c r="S50" s="58" t="s">
        <v>134</v>
      </c>
      <c r="T50" s="58" t="s">
        <v>14</v>
      </c>
      <c r="U50" s="35"/>
      <c r="V50" s="4"/>
    </row>
    <row r="51" spans="1:22" s="78" customFormat="1" ht="138.75" customHeight="1" x14ac:dyDescent="0.3">
      <c r="A51" s="33" t="s">
        <v>277</v>
      </c>
      <c r="B51" s="36" t="s">
        <v>280</v>
      </c>
      <c r="C51" s="36" t="s">
        <v>279</v>
      </c>
      <c r="D51" s="58" t="s">
        <v>269</v>
      </c>
      <c r="E51" s="58" t="s">
        <v>271</v>
      </c>
      <c r="F51" s="54">
        <v>20000000</v>
      </c>
      <c r="G51" s="55">
        <f t="shared" si="5"/>
        <v>14000000</v>
      </c>
      <c r="H51" s="56">
        <v>45566</v>
      </c>
      <c r="I51" s="56">
        <v>47027</v>
      </c>
      <c r="J51" s="57" t="s">
        <v>225</v>
      </c>
      <c r="K51" s="57" t="s">
        <v>229</v>
      </c>
      <c r="L51" s="57" t="s">
        <v>229</v>
      </c>
      <c r="M51" s="57" t="s">
        <v>229</v>
      </c>
      <c r="N51" s="57" t="s">
        <v>229</v>
      </c>
      <c r="O51" s="57" t="s">
        <v>229</v>
      </c>
      <c r="P51" s="57" t="s">
        <v>229</v>
      </c>
      <c r="Q51" s="57" t="s">
        <v>229</v>
      </c>
      <c r="R51" s="57" t="s">
        <v>229</v>
      </c>
      <c r="S51" s="58" t="s">
        <v>134</v>
      </c>
      <c r="T51" s="58" t="s">
        <v>14</v>
      </c>
      <c r="U51" s="35"/>
      <c r="V51" s="4"/>
    </row>
    <row r="52" spans="1:22" s="78" customFormat="1" ht="138.75" customHeight="1" x14ac:dyDescent="0.3">
      <c r="A52" s="33" t="s">
        <v>278</v>
      </c>
      <c r="B52" s="36" t="s">
        <v>280</v>
      </c>
      <c r="C52" s="36" t="s">
        <v>279</v>
      </c>
      <c r="D52" s="58" t="s">
        <v>272</v>
      </c>
      <c r="E52" s="58" t="s">
        <v>273</v>
      </c>
      <c r="F52" s="54">
        <v>5000000</v>
      </c>
      <c r="G52" s="55">
        <f t="shared" si="5"/>
        <v>3500000</v>
      </c>
      <c r="H52" s="56">
        <v>45383</v>
      </c>
      <c r="I52" s="56">
        <v>46235</v>
      </c>
      <c r="J52" s="57" t="s">
        <v>225</v>
      </c>
      <c r="K52" s="57" t="s">
        <v>225</v>
      </c>
      <c r="L52" s="57" t="s">
        <v>225</v>
      </c>
      <c r="M52" s="57" t="s">
        <v>225</v>
      </c>
      <c r="N52" s="57" t="s">
        <v>229</v>
      </c>
      <c r="O52" s="57" t="s">
        <v>229</v>
      </c>
      <c r="P52" s="57" t="s">
        <v>225</v>
      </c>
      <c r="Q52" s="57" t="s">
        <v>225</v>
      </c>
      <c r="R52" s="57" t="s">
        <v>229</v>
      </c>
      <c r="S52" s="58" t="s">
        <v>134</v>
      </c>
      <c r="T52" s="58" t="s">
        <v>14</v>
      </c>
      <c r="U52" s="35"/>
      <c r="V52" s="4"/>
    </row>
    <row r="53" spans="1:22" ht="15" customHeight="1" x14ac:dyDescent="0.25">
      <c r="A53" s="120" t="s">
        <v>11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37"/>
      <c r="V53" s="17"/>
    </row>
    <row r="54" spans="1:22" ht="15" customHeight="1" x14ac:dyDescent="0.25">
      <c r="A54" s="121"/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37"/>
      <c r="V54" s="17"/>
    </row>
    <row r="55" spans="1:22" ht="15" customHeight="1" x14ac:dyDescent="0.25">
      <c r="A55" s="121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37"/>
      <c r="V55" s="17"/>
    </row>
    <row r="56" spans="1:22" ht="15" customHeight="1" x14ac:dyDescent="0.25">
      <c r="A56" s="121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37"/>
      <c r="V56" s="17"/>
    </row>
    <row r="57" spans="1:22" ht="15" customHeight="1" x14ac:dyDescent="0.25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37"/>
      <c r="V57" s="17"/>
    </row>
    <row r="58" spans="1:22" ht="15" customHeight="1" x14ac:dyDescent="0.25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37"/>
      <c r="V58" s="17"/>
    </row>
    <row r="59" spans="1:22" ht="15" customHeight="1" x14ac:dyDescent="0.3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32"/>
    </row>
    <row r="60" spans="1:22" ht="37.9" customHeight="1" x14ac:dyDescent="0.3">
      <c r="A60" s="121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32"/>
    </row>
    <row r="61" spans="1:22" ht="18.75" x14ac:dyDescent="0.3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32"/>
    </row>
    <row r="62" spans="1:22" ht="6" customHeight="1" x14ac:dyDescent="0.3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32"/>
    </row>
    <row r="63" spans="1:22" ht="18.75" hidden="1" x14ac:dyDescent="0.3">
      <c r="A63" s="69"/>
      <c r="B63" s="69"/>
      <c r="C63" s="69"/>
      <c r="D63" s="69"/>
      <c r="E63" s="69"/>
      <c r="F63" s="69"/>
      <c r="G63" s="69"/>
      <c r="H63" s="70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70"/>
      <c r="T63" s="69"/>
      <c r="U63" s="32"/>
    </row>
    <row r="64" spans="1:22" ht="27" customHeight="1" x14ac:dyDescent="0.35">
      <c r="A64" s="69"/>
      <c r="B64" s="69"/>
      <c r="C64" s="71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32"/>
    </row>
    <row r="65" spans="1:21" ht="5.25" customHeight="1" x14ac:dyDescent="0.35">
      <c r="A65" s="32"/>
      <c r="B65" s="32"/>
      <c r="C65" s="15"/>
      <c r="U65" s="32"/>
    </row>
    <row r="66" spans="1:21" ht="23.25" x14ac:dyDescent="0.35">
      <c r="A66" s="32"/>
      <c r="B66" s="32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77"/>
      <c r="S66" s="77"/>
      <c r="T66" s="77"/>
      <c r="U66" s="32"/>
    </row>
    <row r="67" spans="1:21" ht="23.25" x14ac:dyDescent="0.35">
      <c r="A67" s="32"/>
      <c r="B67" s="32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77"/>
      <c r="S67" s="77"/>
      <c r="T67" s="77"/>
      <c r="U67" s="32"/>
    </row>
    <row r="68" spans="1:21" ht="23.25" x14ac:dyDescent="0.35"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15"/>
      <c r="R68" s="38"/>
      <c r="S68" s="38"/>
      <c r="T68" s="38"/>
    </row>
    <row r="69" spans="1:21" ht="28.5" x14ac:dyDescent="0.45">
      <c r="C69" s="75"/>
      <c r="D69" s="103" t="s">
        <v>262</v>
      </c>
      <c r="E69" s="76"/>
      <c r="F69" s="76"/>
      <c r="G69" s="76"/>
      <c r="H69" s="76"/>
      <c r="I69" s="76"/>
      <c r="J69" s="76"/>
      <c r="K69" s="76"/>
      <c r="L69" s="104" t="s">
        <v>263</v>
      </c>
      <c r="M69" s="76"/>
      <c r="N69" s="76"/>
      <c r="O69" s="76"/>
      <c r="P69" s="76"/>
      <c r="Q69" s="74" t="s">
        <v>103</v>
      </c>
      <c r="R69" s="75"/>
      <c r="S69" s="75"/>
    </row>
    <row r="70" spans="1:21" ht="28.5" x14ac:dyDescent="0.45"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</row>
  </sheetData>
  <mergeCells count="73">
    <mergeCell ref="H26:I27"/>
    <mergeCell ref="J26:R26"/>
    <mergeCell ref="S26:T26"/>
    <mergeCell ref="B27:B28"/>
    <mergeCell ref="C27:C28"/>
    <mergeCell ref="J27:M27"/>
    <mergeCell ref="N27:N28"/>
    <mergeCell ref="O27:O28"/>
    <mergeCell ref="P27:P28"/>
    <mergeCell ref="Q27:Q28"/>
    <mergeCell ref="R27:R28"/>
    <mergeCell ref="S27:S28"/>
    <mergeCell ref="T27:T28"/>
    <mergeCell ref="A26:A28"/>
    <mergeCell ref="B26:C26"/>
    <mergeCell ref="D26:D28"/>
    <mergeCell ref="E26:E28"/>
    <mergeCell ref="F26:G27"/>
    <mergeCell ref="F13:G14"/>
    <mergeCell ref="H13:I14"/>
    <mergeCell ref="J13:R13"/>
    <mergeCell ref="S13:T13"/>
    <mergeCell ref="B14:B15"/>
    <mergeCell ref="C14:C15"/>
    <mergeCell ref="J14:M14"/>
    <mergeCell ref="N14:N15"/>
    <mergeCell ref="O14:O15"/>
    <mergeCell ref="P14:P15"/>
    <mergeCell ref="Q14:Q15"/>
    <mergeCell ref="R14:R15"/>
    <mergeCell ref="S14:S15"/>
    <mergeCell ref="T14:T15"/>
    <mergeCell ref="A2:A4"/>
    <mergeCell ref="D2:D4"/>
    <mergeCell ref="E2:E4"/>
    <mergeCell ref="A13:A15"/>
    <mergeCell ref="B13:C13"/>
    <mergeCell ref="D13:D15"/>
    <mergeCell ref="E13:E15"/>
    <mergeCell ref="F2:G3"/>
    <mergeCell ref="H2:I3"/>
    <mergeCell ref="B2:C2"/>
    <mergeCell ref="A53:T60"/>
    <mergeCell ref="T3:T4"/>
    <mergeCell ref="B3:B4"/>
    <mergeCell ref="C3:C4"/>
    <mergeCell ref="J2:R2"/>
    <mergeCell ref="S2:T2"/>
    <mergeCell ref="J3:M3"/>
    <mergeCell ref="N3:N4"/>
    <mergeCell ref="O3:O4"/>
    <mergeCell ref="P3:P4"/>
    <mergeCell ref="Q3:Q4"/>
    <mergeCell ref="R3:R4"/>
    <mergeCell ref="S3:S4"/>
    <mergeCell ref="A39:A41"/>
    <mergeCell ref="B39:C39"/>
    <mergeCell ref="D39:D41"/>
    <mergeCell ref="E39:E41"/>
    <mergeCell ref="F39:G40"/>
    <mergeCell ref="H39:I40"/>
    <mergeCell ref="J39:R39"/>
    <mergeCell ref="S39:T39"/>
    <mergeCell ref="B40:B41"/>
    <mergeCell ref="C40:C41"/>
    <mergeCell ref="J40:M40"/>
    <mergeCell ref="N40:N41"/>
    <mergeCell ref="O40:O41"/>
    <mergeCell ref="P40:P41"/>
    <mergeCell ref="Q40:Q41"/>
    <mergeCell ref="R40:R41"/>
    <mergeCell ref="S40:S41"/>
    <mergeCell ref="T40:T41"/>
  </mergeCells>
  <dataValidations count="7">
    <dataValidation type="date" showInputMessage="1" showErrorMessage="1" sqref="H16:I23 H7:I12 H29:I35 H42:I52">
      <formula1>44197</formula1>
      <formula2>47848</formula2>
    </dataValidation>
    <dataValidation type="list" allowBlank="1" showInputMessage="1" showErrorMessage="1" sqref="T42 T34:T35 J34:R35 J42:R42">
      <formula1>#REF!</formula1>
    </dataValidation>
    <dataValidation type="list" allowBlank="1" showInputMessage="1" showErrorMessage="1" sqref="T46:T47 J46:R52">
      <formula1>$V$2:$V$4</formula1>
    </dataValidation>
    <dataValidation type="list" allowBlank="1" showInputMessage="1" showErrorMessage="1" sqref="T5:T6 J5:R6 T9">
      <formula1>$W$5:$W$6</formula1>
    </dataValidation>
    <dataValidation type="list" showInputMessage="1" showErrorMessage="1" sqref="T43:T45 J43:R45 J29:R31 T10:T12 T7:T8 J19:R23 T29:T33 T19:T23 T48:T52">
      <formula1>"ANO, NE"</formula1>
    </dataValidation>
    <dataValidation type="list" allowBlank="1" showInputMessage="1" showErrorMessage="1" sqref="J16:R18 T16:T18">
      <formula1>$V$56:$V$57</formula1>
    </dataValidation>
    <dataValidation type="list" showInputMessage="1" showErrorMessage="1" sqref="J7:R12 J32:R33">
      <formula1>"X,-"</formula1>
    </dataValidation>
  </dataValidations>
  <pageMargins left="0.48958333333333331" right="0.23958333333333334" top="1.2833333333333334" bottom="0.86614173228346458" header="0.31496062992125984" footer="0.31496062992125984"/>
  <pageSetup paperSize="9" scale="35" orientation="landscape" r:id="rId1"/>
  <headerFooter>
    <oddHeader>&amp;C&amp;G</oddHeader>
    <oddFooter>&amp;L&amp;G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1"/>
  <sheetViews>
    <sheetView view="pageLayout" topLeftCell="A22" zoomScaleNormal="120" workbookViewId="0">
      <selection activeCell="A35" sqref="A35:M35"/>
    </sheetView>
  </sheetViews>
  <sheetFormatPr defaultRowHeight="15" x14ac:dyDescent="0.25"/>
  <cols>
    <col min="1" max="1" width="4.42578125" customWidth="1"/>
    <col min="2" max="2" width="12" customWidth="1"/>
    <col min="3" max="3" width="10.42578125" customWidth="1"/>
    <col min="4" max="4" width="12.42578125" customWidth="1"/>
    <col min="5" max="5" width="42.28515625" customWidth="1"/>
    <col min="6" max="7" width="12.140625" customWidth="1"/>
    <col min="8" max="8" width="6.140625" customWidth="1"/>
    <col min="9" max="9" width="6.5703125" customWidth="1"/>
    <col min="10" max="11" width="7" style="29" customWidth="1"/>
    <col min="12" max="12" width="11.7109375" style="26" customWidth="1"/>
    <col min="13" max="13" width="6.28515625" style="29" customWidth="1"/>
  </cols>
  <sheetData>
    <row r="1" spans="1:13" ht="23.25" x14ac:dyDescent="0.35">
      <c r="A1" s="20" t="s">
        <v>104</v>
      </c>
    </row>
    <row r="2" spans="1:13" s="6" customFormat="1" ht="26.25" customHeight="1" x14ac:dyDescent="0.15">
      <c r="A2" s="132" t="s">
        <v>4</v>
      </c>
      <c r="B2" s="130" t="s">
        <v>2</v>
      </c>
      <c r="C2" s="130"/>
      <c r="D2" s="133" t="s">
        <v>5</v>
      </c>
      <c r="E2" s="134" t="s">
        <v>6</v>
      </c>
      <c r="F2" s="129" t="s">
        <v>32</v>
      </c>
      <c r="G2" s="129"/>
      <c r="H2" s="129" t="s">
        <v>17</v>
      </c>
      <c r="I2" s="129"/>
      <c r="J2" s="129" t="s">
        <v>33</v>
      </c>
      <c r="K2" s="129"/>
      <c r="L2" s="129" t="s">
        <v>0</v>
      </c>
      <c r="M2" s="129"/>
    </row>
    <row r="3" spans="1:13" s="6" customFormat="1" ht="45" x14ac:dyDescent="0.15">
      <c r="A3" s="132"/>
      <c r="B3" s="5" t="s">
        <v>30</v>
      </c>
      <c r="C3" s="5" t="s">
        <v>31</v>
      </c>
      <c r="D3" s="123"/>
      <c r="E3" s="125"/>
      <c r="F3" s="2" t="s">
        <v>45</v>
      </c>
      <c r="G3" s="2" t="s">
        <v>3</v>
      </c>
      <c r="H3" s="2" t="s">
        <v>22</v>
      </c>
      <c r="I3" s="2" t="s">
        <v>23</v>
      </c>
      <c r="J3" s="23" t="s">
        <v>43</v>
      </c>
      <c r="K3" s="23" t="s">
        <v>44</v>
      </c>
      <c r="L3" s="23" t="s">
        <v>1</v>
      </c>
      <c r="M3" s="23" t="s">
        <v>8</v>
      </c>
    </row>
    <row r="4" spans="1:13" ht="46.5" x14ac:dyDescent="0.25">
      <c r="A4" s="7" t="s">
        <v>24</v>
      </c>
      <c r="B4" s="50" t="s">
        <v>123</v>
      </c>
      <c r="C4" s="41" t="s">
        <v>122</v>
      </c>
      <c r="D4" s="41" t="s">
        <v>106</v>
      </c>
      <c r="E4" s="41" t="s">
        <v>107</v>
      </c>
      <c r="F4" s="48">
        <v>20000000</v>
      </c>
      <c r="G4" s="49">
        <f t="shared" ref="G4:G16" si="0">F4*0.7</f>
        <v>14000000</v>
      </c>
      <c r="H4" s="44">
        <v>45413</v>
      </c>
      <c r="I4" s="44">
        <v>45778</v>
      </c>
      <c r="J4" s="46" t="s">
        <v>225</v>
      </c>
      <c r="K4" s="46" t="s">
        <v>229</v>
      </c>
      <c r="L4" s="41" t="s">
        <v>108</v>
      </c>
      <c r="M4" s="46" t="s">
        <v>14</v>
      </c>
    </row>
    <row r="5" spans="1:13" ht="46.5" x14ac:dyDescent="0.25">
      <c r="A5" s="7" t="s">
        <v>27</v>
      </c>
      <c r="B5" s="50" t="s">
        <v>124</v>
      </c>
      <c r="C5" s="41" t="s">
        <v>122</v>
      </c>
      <c r="D5" s="41" t="s">
        <v>109</v>
      </c>
      <c r="E5" s="41" t="s">
        <v>107</v>
      </c>
      <c r="F5" s="48">
        <v>20000000</v>
      </c>
      <c r="G5" s="49">
        <f t="shared" si="0"/>
        <v>14000000</v>
      </c>
      <c r="H5" s="44">
        <v>45413</v>
      </c>
      <c r="I5" s="44">
        <v>45778</v>
      </c>
      <c r="J5" s="46" t="s">
        <v>225</v>
      </c>
      <c r="K5" s="46" t="s">
        <v>229</v>
      </c>
      <c r="L5" s="41" t="s">
        <v>108</v>
      </c>
      <c r="M5" s="46" t="s">
        <v>14</v>
      </c>
    </row>
    <row r="6" spans="1:13" ht="46.5" x14ac:dyDescent="0.25">
      <c r="A6" s="7" t="s">
        <v>29</v>
      </c>
      <c r="B6" s="50" t="s">
        <v>125</v>
      </c>
      <c r="C6" s="41" t="s">
        <v>122</v>
      </c>
      <c r="D6" s="41" t="s">
        <v>110</v>
      </c>
      <c r="E6" s="41" t="s">
        <v>111</v>
      </c>
      <c r="F6" s="48">
        <v>2500000</v>
      </c>
      <c r="G6" s="49">
        <f t="shared" si="0"/>
        <v>1750000</v>
      </c>
      <c r="H6" s="44">
        <v>45413</v>
      </c>
      <c r="I6" s="44">
        <v>45778</v>
      </c>
      <c r="J6" s="46" t="s">
        <v>225</v>
      </c>
      <c r="K6" s="46" t="s">
        <v>229</v>
      </c>
      <c r="L6" s="41" t="s">
        <v>108</v>
      </c>
      <c r="M6" s="46" t="s">
        <v>14</v>
      </c>
    </row>
    <row r="7" spans="1:13" ht="46.5" x14ac:dyDescent="0.25">
      <c r="A7" s="7" t="s">
        <v>39</v>
      </c>
      <c r="B7" s="50" t="s">
        <v>126</v>
      </c>
      <c r="C7" s="41" t="s">
        <v>122</v>
      </c>
      <c r="D7" s="41" t="s">
        <v>112</v>
      </c>
      <c r="E7" s="41" t="s">
        <v>111</v>
      </c>
      <c r="F7" s="48">
        <v>2500000</v>
      </c>
      <c r="G7" s="49">
        <f t="shared" si="0"/>
        <v>1750000</v>
      </c>
      <c r="H7" s="44">
        <v>45413</v>
      </c>
      <c r="I7" s="44">
        <v>45778</v>
      </c>
      <c r="J7" s="46" t="s">
        <v>225</v>
      </c>
      <c r="K7" s="46" t="s">
        <v>229</v>
      </c>
      <c r="L7" s="41" t="s">
        <v>108</v>
      </c>
      <c r="M7" s="46" t="s">
        <v>14</v>
      </c>
    </row>
    <row r="8" spans="1:13" ht="46.5" x14ac:dyDescent="0.25">
      <c r="A8" s="7" t="s">
        <v>40</v>
      </c>
      <c r="B8" s="50" t="s">
        <v>127</v>
      </c>
      <c r="C8" s="41" t="s">
        <v>122</v>
      </c>
      <c r="D8" s="41" t="s">
        <v>113</v>
      </c>
      <c r="E8" s="41" t="s">
        <v>114</v>
      </c>
      <c r="F8" s="48">
        <v>750000</v>
      </c>
      <c r="G8" s="49">
        <f t="shared" si="0"/>
        <v>525000</v>
      </c>
      <c r="H8" s="44">
        <v>45413</v>
      </c>
      <c r="I8" s="44">
        <v>45778</v>
      </c>
      <c r="J8" s="46" t="s">
        <v>225</v>
      </c>
      <c r="K8" s="46" t="s">
        <v>229</v>
      </c>
      <c r="L8" s="41" t="s">
        <v>108</v>
      </c>
      <c r="M8" s="46" t="s">
        <v>14</v>
      </c>
    </row>
    <row r="9" spans="1:13" ht="46.5" x14ac:dyDescent="0.25">
      <c r="A9" s="7" t="s">
        <v>41</v>
      </c>
      <c r="B9" s="50" t="s">
        <v>128</v>
      </c>
      <c r="C9" s="41" t="s">
        <v>122</v>
      </c>
      <c r="D9" s="41" t="s">
        <v>115</v>
      </c>
      <c r="E9" s="41" t="s">
        <v>116</v>
      </c>
      <c r="F9" s="48">
        <v>1000000</v>
      </c>
      <c r="G9" s="49">
        <f t="shared" si="0"/>
        <v>700000</v>
      </c>
      <c r="H9" s="44">
        <v>45413</v>
      </c>
      <c r="I9" s="44">
        <v>45778</v>
      </c>
      <c r="J9" s="46" t="s">
        <v>225</v>
      </c>
      <c r="K9" s="46" t="s">
        <v>229</v>
      </c>
      <c r="L9" s="41" t="s">
        <v>108</v>
      </c>
      <c r="M9" s="46" t="s">
        <v>14</v>
      </c>
    </row>
    <row r="10" spans="1:13" ht="46.5" x14ac:dyDescent="0.25">
      <c r="A10" s="7" t="s">
        <v>42</v>
      </c>
      <c r="B10" s="50" t="s">
        <v>129</v>
      </c>
      <c r="C10" s="41" t="s">
        <v>122</v>
      </c>
      <c r="D10" s="41" t="s">
        <v>117</v>
      </c>
      <c r="E10" s="41" t="s">
        <v>118</v>
      </c>
      <c r="F10" s="48">
        <v>130000</v>
      </c>
      <c r="G10" s="49">
        <f t="shared" si="0"/>
        <v>91000</v>
      </c>
      <c r="H10" s="44">
        <v>45413</v>
      </c>
      <c r="I10" s="44">
        <v>45778</v>
      </c>
      <c r="J10" s="46" t="s">
        <v>225</v>
      </c>
      <c r="K10" s="46" t="s">
        <v>229</v>
      </c>
      <c r="L10" s="41" t="s">
        <v>108</v>
      </c>
      <c r="M10" s="46" t="s">
        <v>14</v>
      </c>
    </row>
    <row r="11" spans="1:13" ht="46.5" x14ac:dyDescent="0.25">
      <c r="A11" s="7" t="s">
        <v>88</v>
      </c>
      <c r="B11" s="50" t="s">
        <v>130</v>
      </c>
      <c r="C11" s="41" t="s">
        <v>122</v>
      </c>
      <c r="D11" s="41" t="s">
        <v>119</v>
      </c>
      <c r="E11" s="41" t="s">
        <v>118</v>
      </c>
      <c r="F11" s="48">
        <v>130000</v>
      </c>
      <c r="G11" s="49">
        <f t="shared" si="0"/>
        <v>91000</v>
      </c>
      <c r="H11" s="44">
        <v>45413</v>
      </c>
      <c r="I11" s="44">
        <v>45778</v>
      </c>
      <c r="J11" s="46" t="s">
        <v>225</v>
      </c>
      <c r="K11" s="46" t="s">
        <v>229</v>
      </c>
      <c r="L11" s="41" t="s">
        <v>108</v>
      </c>
      <c r="M11" s="46" t="s">
        <v>14</v>
      </c>
    </row>
    <row r="12" spans="1:13" ht="46.5" x14ac:dyDescent="0.25">
      <c r="A12" s="7" t="s">
        <v>89</v>
      </c>
      <c r="B12" s="50" t="s">
        <v>131</v>
      </c>
      <c r="C12" s="41" t="s">
        <v>122</v>
      </c>
      <c r="D12" s="41" t="s">
        <v>120</v>
      </c>
      <c r="E12" s="41" t="s">
        <v>121</v>
      </c>
      <c r="F12" s="48">
        <v>200000</v>
      </c>
      <c r="G12" s="49">
        <f>F12*0.7</f>
        <v>140000</v>
      </c>
      <c r="H12" s="44">
        <v>45413</v>
      </c>
      <c r="I12" s="44">
        <v>45778</v>
      </c>
      <c r="J12" s="46" t="s">
        <v>225</v>
      </c>
      <c r="K12" s="46" t="s">
        <v>229</v>
      </c>
      <c r="L12" s="41" t="s">
        <v>108</v>
      </c>
      <c r="M12" s="46" t="s">
        <v>14</v>
      </c>
    </row>
    <row r="13" spans="1:13" s="99" customFormat="1" ht="39" customHeight="1" x14ac:dyDescent="0.25">
      <c r="A13" s="92"/>
      <c r="B13" s="93"/>
      <c r="C13" s="94"/>
      <c r="D13" s="94"/>
      <c r="E13" s="94"/>
      <c r="F13" s="95"/>
      <c r="G13" s="96"/>
      <c r="H13" s="97"/>
      <c r="I13" s="97"/>
      <c r="J13" s="98"/>
      <c r="K13" s="98"/>
      <c r="L13" s="94"/>
      <c r="M13" s="98"/>
    </row>
    <row r="14" spans="1:13" ht="33" customHeight="1" x14ac:dyDescent="0.25">
      <c r="A14" s="124" t="s">
        <v>4</v>
      </c>
      <c r="B14" s="126" t="s">
        <v>2</v>
      </c>
      <c r="C14" s="127"/>
      <c r="D14" s="124" t="s">
        <v>5</v>
      </c>
      <c r="E14" s="124" t="s">
        <v>6</v>
      </c>
      <c r="F14" s="122" t="s">
        <v>32</v>
      </c>
      <c r="G14" s="123"/>
      <c r="H14" s="122" t="s">
        <v>17</v>
      </c>
      <c r="I14" s="123"/>
      <c r="J14" s="122" t="s">
        <v>33</v>
      </c>
      <c r="K14" s="123"/>
      <c r="L14" s="122" t="s">
        <v>0</v>
      </c>
      <c r="M14" s="123"/>
    </row>
    <row r="15" spans="1:13" ht="45" x14ac:dyDescent="0.25">
      <c r="A15" s="125"/>
      <c r="B15" s="5" t="s">
        <v>30</v>
      </c>
      <c r="C15" s="5" t="s">
        <v>31</v>
      </c>
      <c r="D15" s="125"/>
      <c r="E15" s="125"/>
      <c r="F15" s="24" t="s">
        <v>45</v>
      </c>
      <c r="G15" s="24" t="s">
        <v>3</v>
      </c>
      <c r="H15" s="24" t="s">
        <v>22</v>
      </c>
      <c r="I15" s="24" t="s">
        <v>23</v>
      </c>
      <c r="J15" s="24" t="s">
        <v>43</v>
      </c>
      <c r="K15" s="24" t="s">
        <v>44</v>
      </c>
      <c r="L15" s="24" t="s">
        <v>1</v>
      </c>
      <c r="M15" s="24" t="s">
        <v>8</v>
      </c>
    </row>
    <row r="16" spans="1:13" ht="46.5" x14ac:dyDescent="0.25">
      <c r="A16" s="7" t="s">
        <v>90</v>
      </c>
      <c r="B16" s="50" t="s">
        <v>135</v>
      </c>
      <c r="C16" s="41" t="s">
        <v>72</v>
      </c>
      <c r="D16" s="41" t="s">
        <v>132</v>
      </c>
      <c r="E16" s="41" t="s">
        <v>133</v>
      </c>
      <c r="F16" s="48">
        <v>30000000</v>
      </c>
      <c r="G16" s="49">
        <f t="shared" si="0"/>
        <v>21000000</v>
      </c>
      <c r="H16" s="46">
        <v>2027</v>
      </c>
      <c r="I16" s="46">
        <v>2032</v>
      </c>
      <c r="J16" s="46" t="s">
        <v>225</v>
      </c>
      <c r="K16" s="46" t="s">
        <v>225</v>
      </c>
      <c r="L16" s="47" t="s">
        <v>134</v>
      </c>
      <c r="M16" s="46" t="s">
        <v>14</v>
      </c>
    </row>
    <row r="17" spans="1:13" ht="45" x14ac:dyDescent="0.25">
      <c r="A17" s="7" t="s">
        <v>193</v>
      </c>
      <c r="B17" s="41" t="s">
        <v>77</v>
      </c>
      <c r="C17" s="41" t="s">
        <v>78</v>
      </c>
      <c r="D17" s="41" t="s">
        <v>38</v>
      </c>
      <c r="E17" s="41" t="s">
        <v>79</v>
      </c>
      <c r="F17" s="42">
        <v>20000000</v>
      </c>
      <c r="G17" s="43">
        <f>F17*0.7</f>
        <v>14000000</v>
      </c>
      <c r="H17" s="44">
        <v>45413</v>
      </c>
      <c r="I17" s="44">
        <v>45717</v>
      </c>
      <c r="J17" s="46" t="s">
        <v>225</v>
      </c>
      <c r="K17" s="46" t="s">
        <v>229</v>
      </c>
      <c r="L17" s="41" t="s">
        <v>80</v>
      </c>
      <c r="M17" s="46" t="s">
        <v>14</v>
      </c>
    </row>
    <row r="18" spans="1:13" ht="45" x14ac:dyDescent="0.25">
      <c r="A18" s="7" t="s">
        <v>194</v>
      </c>
      <c r="B18" s="41" t="s">
        <v>96</v>
      </c>
      <c r="C18" s="41" t="s">
        <v>58</v>
      </c>
      <c r="D18" s="41" t="s">
        <v>97</v>
      </c>
      <c r="E18" s="41" t="s">
        <v>98</v>
      </c>
      <c r="F18" s="42">
        <v>220000000</v>
      </c>
      <c r="G18" s="43">
        <f t="shared" ref="G18:G19" si="1">F18*0.7</f>
        <v>154000000</v>
      </c>
      <c r="H18" s="44">
        <v>45292</v>
      </c>
      <c r="I18" s="44">
        <v>46387</v>
      </c>
      <c r="J18" s="45" t="s">
        <v>225</v>
      </c>
      <c r="K18" s="45" t="s">
        <v>225</v>
      </c>
      <c r="L18" s="41" t="s">
        <v>101</v>
      </c>
      <c r="M18" s="45" t="s">
        <v>14</v>
      </c>
    </row>
    <row r="19" spans="1:13" ht="45" x14ac:dyDescent="0.25">
      <c r="A19" s="7" t="s">
        <v>195</v>
      </c>
      <c r="B19" s="41" t="s">
        <v>96</v>
      </c>
      <c r="C19" s="41" t="s">
        <v>58</v>
      </c>
      <c r="D19" s="41" t="s">
        <v>99</v>
      </c>
      <c r="E19" s="41" t="s">
        <v>100</v>
      </c>
      <c r="F19" s="42">
        <v>450000</v>
      </c>
      <c r="G19" s="43">
        <f t="shared" si="1"/>
        <v>315000</v>
      </c>
      <c r="H19" s="44">
        <v>44927</v>
      </c>
      <c r="I19" s="44">
        <v>45627</v>
      </c>
      <c r="J19" s="45" t="s">
        <v>225</v>
      </c>
      <c r="K19" s="45" t="s">
        <v>229</v>
      </c>
      <c r="L19" s="41" t="s">
        <v>102</v>
      </c>
      <c r="M19" s="45" t="s">
        <v>14</v>
      </c>
    </row>
    <row r="20" spans="1:13" ht="53.25" customHeight="1" x14ac:dyDescent="0.25">
      <c r="A20" s="7" t="s">
        <v>196</v>
      </c>
      <c r="B20" s="41" t="s">
        <v>46</v>
      </c>
      <c r="C20" s="41" t="s">
        <v>47</v>
      </c>
      <c r="D20" s="41" t="s">
        <v>213</v>
      </c>
      <c r="E20" s="41" t="s">
        <v>214</v>
      </c>
      <c r="F20" s="42">
        <v>13000000</v>
      </c>
      <c r="G20" s="43">
        <f>F20*0.7</f>
        <v>9100000</v>
      </c>
      <c r="H20" s="44">
        <v>45383</v>
      </c>
      <c r="I20" s="44">
        <v>45870</v>
      </c>
      <c r="J20" s="45" t="s">
        <v>225</v>
      </c>
      <c r="K20" s="45" t="s">
        <v>229</v>
      </c>
      <c r="L20" s="45" t="s">
        <v>219</v>
      </c>
      <c r="M20" s="45" t="s">
        <v>14</v>
      </c>
    </row>
    <row r="21" spans="1:13" ht="59.25" customHeight="1" x14ac:dyDescent="0.25">
      <c r="A21" s="7" t="s">
        <v>197</v>
      </c>
      <c r="B21" s="41" t="s">
        <v>46</v>
      </c>
      <c r="C21" s="41" t="s">
        <v>47</v>
      </c>
      <c r="D21" s="41" t="s">
        <v>215</v>
      </c>
      <c r="E21" s="41" t="s">
        <v>216</v>
      </c>
      <c r="F21" s="42">
        <v>13000000</v>
      </c>
      <c r="G21" s="43">
        <f>F21*0.7</f>
        <v>9100000</v>
      </c>
      <c r="H21" s="44">
        <v>45383</v>
      </c>
      <c r="I21" s="44">
        <v>45870</v>
      </c>
      <c r="J21" s="45" t="s">
        <v>225</v>
      </c>
      <c r="K21" s="45" t="s">
        <v>229</v>
      </c>
      <c r="L21" s="45" t="s">
        <v>219</v>
      </c>
      <c r="M21" s="45" t="s">
        <v>14</v>
      </c>
    </row>
    <row r="22" spans="1:13" ht="60" customHeight="1" x14ac:dyDescent="0.25">
      <c r="A22" s="7" t="s">
        <v>198</v>
      </c>
      <c r="B22" s="41" t="s">
        <v>46</v>
      </c>
      <c r="C22" s="41" t="s">
        <v>47</v>
      </c>
      <c r="D22" s="41" t="s">
        <v>217</v>
      </c>
      <c r="E22" s="41" t="s">
        <v>218</v>
      </c>
      <c r="F22" s="42">
        <v>3000000</v>
      </c>
      <c r="G22" s="43">
        <f t="shared" ref="G22:G23" si="2">F22*0.7</f>
        <v>2100000</v>
      </c>
      <c r="H22" s="44">
        <v>45383</v>
      </c>
      <c r="I22" s="44">
        <v>45870</v>
      </c>
      <c r="J22" s="45" t="s">
        <v>225</v>
      </c>
      <c r="K22" s="45" t="s">
        <v>229</v>
      </c>
      <c r="L22" s="45" t="s">
        <v>219</v>
      </c>
      <c r="M22" s="45" t="s">
        <v>14</v>
      </c>
    </row>
    <row r="23" spans="1:13" ht="45" x14ac:dyDescent="0.25">
      <c r="A23" s="7" t="s">
        <v>199</v>
      </c>
      <c r="B23" s="41" t="s">
        <v>142</v>
      </c>
      <c r="C23" s="41" t="s">
        <v>141</v>
      </c>
      <c r="D23" s="41" t="s">
        <v>38</v>
      </c>
      <c r="E23" s="41" t="s">
        <v>139</v>
      </c>
      <c r="F23" s="51">
        <v>10000000</v>
      </c>
      <c r="G23" s="43">
        <f t="shared" si="2"/>
        <v>7000000</v>
      </c>
      <c r="H23" s="44">
        <v>45778</v>
      </c>
      <c r="I23" s="44">
        <v>46143</v>
      </c>
      <c r="J23" s="46" t="s">
        <v>225</v>
      </c>
      <c r="K23" s="46" t="s">
        <v>229</v>
      </c>
      <c r="L23" s="41" t="s">
        <v>140</v>
      </c>
      <c r="M23" s="46" t="s">
        <v>15</v>
      </c>
    </row>
    <row r="24" spans="1:13" ht="63.75" customHeight="1" x14ac:dyDescent="0.25">
      <c r="A24" s="7" t="s">
        <v>200</v>
      </c>
      <c r="B24" s="41" t="s">
        <v>91</v>
      </c>
      <c r="C24" s="41" t="s">
        <v>92</v>
      </c>
      <c r="D24" s="41" t="s">
        <v>93</v>
      </c>
      <c r="E24" s="41" t="s">
        <v>94</v>
      </c>
      <c r="F24" s="42">
        <v>25000000</v>
      </c>
      <c r="G24" s="43">
        <f>F24*0.7</f>
        <v>17500000</v>
      </c>
      <c r="H24" s="44">
        <v>45444</v>
      </c>
      <c r="I24" s="44">
        <v>45992</v>
      </c>
      <c r="J24" s="45" t="s">
        <v>225</v>
      </c>
      <c r="K24" s="45" t="s">
        <v>225</v>
      </c>
      <c r="L24" s="41" t="s">
        <v>95</v>
      </c>
      <c r="M24" s="45" t="s">
        <v>14</v>
      </c>
    </row>
    <row r="25" spans="1:13" ht="28.5" customHeight="1" x14ac:dyDescent="0.25">
      <c r="A25" s="124" t="s">
        <v>4</v>
      </c>
      <c r="B25" s="126" t="s">
        <v>2</v>
      </c>
      <c r="C25" s="127"/>
      <c r="D25" s="124" t="s">
        <v>5</v>
      </c>
      <c r="E25" s="124" t="s">
        <v>6</v>
      </c>
      <c r="F25" s="122" t="s">
        <v>32</v>
      </c>
      <c r="G25" s="123"/>
      <c r="H25" s="122" t="s">
        <v>17</v>
      </c>
      <c r="I25" s="123"/>
      <c r="J25" s="122" t="s">
        <v>33</v>
      </c>
      <c r="K25" s="123"/>
      <c r="L25" s="122" t="s">
        <v>0</v>
      </c>
      <c r="M25" s="123"/>
    </row>
    <row r="26" spans="1:13" ht="45" x14ac:dyDescent="0.25">
      <c r="A26" s="125"/>
      <c r="B26" s="5" t="s">
        <v>30</v>
      </c>
      <c r="C26" s="5" t="s">
        <v>31</v>
      </c>
      <c r="D26" s="125"/>
      <c r="E26" s="125"/>
      <c r="F26" s="24" t="s">
        <v>45</v>
      </c>
      <c r="G26" s="24" t="s">
        <v>3</v>
      </c>
      <c r="H26" s="24" t="s">
        <v>22</v>
      </c>
      <c r="I26" s="24" t="s">
        <v>23</v>
      </c>
      <c r="J26" s="24" t="s">
        <v>43</v>
      </c>
      <c r="K26" s="24" t="s">
        <v>44</v>
      </c>
      <c r="L26" s="24" t="s">
        <v>1</v>
      </c>
      <c r="M26" s="24" t="s">
        <v>8</v>
      </c>
    </row>
    <row r="27" spans="1:13" ht="56.25" customHeight="1" x14ac:dyDescent="0.25">
      <c r="A27" s="7" t="s">
        <v>201</v>
      </c>
      <c r="B27" s="41" t="s">
        <v>153</v>
      </c>
      <c r="C27" s="41" t="s">
        <v>92</v>
      </c>
      <c r="D27" s="41" t="s">
        <v>148</v>
      </c>
      <c r="E27" s="41" t="s">
        <v>149</v>
      </c>
      <c r="F27" s="42">
        <v>2000000</v>
      </c>
      <c r="G27" s="43">
        <f t="shared" ref="G27:G28" si="3">F27*0.7</f>
        <v>1400000</v>
      </c>
      <c r="H27" s="44">
        <v>45383</v>
      </c>
      <c r="I27" s="44">
        <v>45901</v>
      </c>
      <c r="J27" s="46" t="s">
        <v>225</v>
      </c>
      <c r="K27" s="46" t="s">
        <v>229</v>
      </c>
      <c r="L27" s="47" t="s">
        <v>150</v>
      </c>
      <c r="M27" s="46" t="s">
        <v>14</v>
      </c>
    </row>
    <row r="28" spans="1:13" ht="54.75" customHeight="1" x14ac:dyDescent="0.25">
      <c r="A28" s="7" t="s">
        <v>202</v>
      </c>
      <c r="B28" s="41" t="s">
        <v>154</v>
      </c>
      <c r="C28" s="41" t="s">
        <v>92</v>
      </c>
      <c r="D28" s="41" t="s">
        <v>151</v>
      </c>
      <c r="E28" s="41" t="s">
        <v>152</v>
      </c>
      <c r="F28" s="48">
        <v>1000000</v>
      </c>
      <c r="G28" s="49">
        <f t="shared" si="3"/>
        <v>700000</v>
      </c>
      <c r="H28" s="44">
        <v>46204</v>
      </c>
      <c r="I28" s="44">
        <v>46296</v>
      </c>
      <c r="J28" s="46" t="s">
        <v>225</v>
      </c>
      <c r="K28" s="46" t="s">
        <v>229</v>
      </c>
      <c r="L28" s="47" t="s">
        <v>150</v>
      </c>
      <c r="M28" s="46" t="s">
        <v>14</v>
      </c>
    </row>
    <row r="29" spans="1:13" ht="51" customHeight="1" x14ac:dyDescent="0.25">
      <c r="A29" s="7" t="s">
        <v>203</v>
      </c>
      <c r="B29" s="40" t="s">
        <v>48</v>
      </c>
      <c r="C29" s="40" t="s">
        <v>49</v>
      </c>
      <c r="D29" s="41" t="s">
        <v>38</v>
      </c>
      <c r="E29" s="41" t="s">
        <v>63</v>
      </c>
      <c r="F29" s="42">
        <v>15000000</v>
      </c>
      <c r="G29" s="43">
        <f>F29*0.7</f>
        <v>10500000</v>
      </c>
      <c r="H29" s="44">
        <v>45413</v>
      </c>
      <c r="I29" s="44">
        <v>45658</v>
      </c>
      <c r="J29" s="46" t="s">
        <v>225</v>
      </c>
      <c r="K29" s="46" t="s">
        <v>229</v>
      </c>
      <c r="L29" s="41" t="s">
        <v>50</v>
      </c>
      <c r="M29" s="46" t="s">
        <v>14</v>
      </c>
    </row>
    <row r="30" spans="1:13" ht="54.75" customHeight="1" x14ac:dyDescent="0.25">
      <c r="A30" s="7" t="s">
        <v>204</v>
      </c>
      <c r="B30" s="40" t="s">
        <v>51</v>
      </c>
      <c r="C30" s="40" t="s">
        <v>49</v>
      </c>
      <c r="D30" s="41" t="s">
        <v>170</v>
      </c>
      <c r="E30" s="41" t="s">
        <v>171</v>
      </c>
      <c r="F30" s="48">
        <v>1500000</v>
      </c>
      <c r="G30" s="49">
        <f t="shared" ref="G30:G34" si="4">F30*0.7</f>
        <v>1050000</v>
      </c>
      <c r="H30" s="44">
        <v>45383</v>
      </c>
      <c r="I30" s="44">
        <v>45413</v>
      </c>
      <c r="J30" s="46" t="s">
        <v>225</v>
      </c>
      <c r="K30" s="46" t="s">
        <v>229</v>
      </c>
      <c r="L30" s="47" t="s">
        <v>172</v>
      </c>
      <c r="M30" s="46" t="s">
        <v>14</v>
      </c>
    </row>
    <row r="31" spans="1:13" ht="51.75" customHeight="1" x14ac:dyDescent="0.25">
      <c r="A31" s="7" t="s">
        <v>205</v>
      </c>
      <c r="B31" s="40" t="s">
        <v>52</v>
      </c>
      <c r="C31" s="40" t="s">
        <v>49</v>
      </c>
      <c r="D31" s="41" t="s">
        <v>173</v>
      </c>
      <c r="E31" s="41" t="s">
        <v>174</v>
      </c>
      <c r="F31" s="48">
        <v>70000</v>
      </c>
      <c r="G31" s="49">
        <f t="shared" si="4"/>
        <v>49000</v>
      </c>
      <c r="H31" s="44">
        <v>45383</v>
      </c>
      <c r="I31" s="44">
        <v>45413</v>
      </c>
      <c r="J31" s="46" t="s">
        <v>225</v>
      </c>
      <c r="K31" s="46" t="s">
        <v>229</v>
      </c>
      <c r="L31" s="47" t="s">
        <v>172</v>
      </c>
      <c r="M31" s="46" t="s">
        <v>14</v>
      </c>
    </row>
    <row r="32" spans="1:13" ht="51.75" customHeight="1" x14ac:dyDescent="0.25">
      <c r="A32" s="7" t="s">
        <v>206</v>
      </c>
      <c r="B32" s="40" t="s">
        <v>181</v>
      </c>
      <c r="C32" s="40" t="s">
        <v>49</v>
      </c>
      <c r="D32" s="41" t="s">
        <v>175</v>
      </c>
      <c r="E32" s="41" t="s">
        <v>176</v>
      </c>
      <c r="F32" s="48">
        <v>750000</v>
      </c>
      <c r="G32" s="49">
        <f t="shared" si="4"/>
        <v>525000</v>
      </c>
      <c r="H32" s="44">
        <v>45432</v>
      </c>
      <c r="I32" s="44">
        <v>45463</v>
      </c>
      <c r="J32" s="46" t="s">
        <v>225</v>
      </c>
      <c r="K32" s="46" t="s">
        <v>229</v>
      </c>
      <c r="L32" s="47" t="s">
        <v>172</v>
      </c>
      <c r="M32" s="46" t="s">
        <v>14</v>
      </c>
    </row>
    <row r="33" spans="1:14" ht="53.25" customHeight="1" x14ac:dyDescent="0.25">
      <c r="A33" s="7" t="s">
        <v>220</v>
      </c>
      <c r="B33" s="40" t="s">
        <v>182</v>
      </c>
      <c r="C33" s="40" t="s">
        <v>49</v>
      </c>
      <c r="D33" s="41" t="s">
        <v>177</v>
      </c>
      <c r="E33" s="41" t="s">
        <v>178</v>
      </c>
      <c r="F33" s="48">
        <v>1650000</v>
      </c>
      <c r="G33" s="49">
        <f t="shared" si="4"/>
        <v>1155000</v>
      </c>
      <c r="H33" s="44">
        <v>45444</v>
      </c>
      <c r="I33" s="44">
        <v>45505</v>
      </c>
      <c r="J33" s="46" t="s">
        <v>225</v>
      </c>
      <c r="K33" s="46" t="s">
        <v>229</v>
      </c>
      <c r="L33" s="47" t="s">
        <v>172</v>
      </c>
      <c r="M33" s="46" t="s">
        <v>14</v>
      </c>
    </row>
    <row r="34" spans="1:14" ht="57" customHeight="1" x14ac:dyDescent="0.25">
      <c r="A34" s="7" t="s">
        <v>221</v>
      </c>
      <c r="B34" s="40" t="s">
        <v>183</v>
      </c>
      <c r="C34" s="40" t="s">
        <v>49</v>
      </c>
      <c r="D34" s="41" t="s">
        <v>179</v>
      </c>
      <c r="E34" s="41" t="s">
        <v>180</v>
      </c>
      <c r="F34" s="48">
        <v>850000</v>
      </c>
      <c r="G34" s="49">
        <f t="shared" si="4"/>
        <v>595000</v>
      </c>
      <c r="H34" s="44">
        <v>45536</v>
      </c>
      <c r="I34" s="44">
        <v>45566</v>
      </c>
      <c r="J34" s="46" t="s">
        <v>225</v>
      </c>
      <c r="K34" s="46" t="s">
        <v>229</v>
      </c>
      <c r="L34" s="47" t="s">
        <v>172</v>
      </c>
      <c r="M34" s="46" t="s">
        <v>14</v>
      </c>
    </row>
    <row r="35" spans="1:14" s="78" customFormat="1" ht="58.5" customHeight="1" x14ac:dyDescent="0.25">
      <c r="A35" s="7" t="s">
        <v>222</v>
      </c>
      <c r="B35" s="40" t="s">
        <v>280</v>
      </c>
      <c r="C35" s="40" t="s">
        <v>279</v>
      </c>
      <c r="D35" s="41" t="s">
        <v>281</v>
      </c>
      <c r="E35" s="41" t="s">
        <v>282</v>
      </c>
      <c r="F35" s="48">
        <v>25000000</v>
      </c>
      <c r="G35" s="49">
        <v>17500000</v>
      </c>
      <c r="H35" s="44">
        <v>45566</v>
      </c>
      <c r="I35" s="44">
        <v>47027</v>
      </c>
      <c r="J35" s="46" t="s">
        <v>225</v>
      </c>
      <c r="K35" s="46" t="s">
        <v>229</v>
      </c>
      <c r="L35" s="47" t="s">
        <v>134</v>
      </c>
      <c r="M35" s="46" t="s">
        <v>14</v>
      </c>
    </row>
    <row r="36" spans="1:14" ht="45.75" customHeight="1" x14ac:dyDescent="0.25">
      <c r="A36" s="131" t="s">
        <v>12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</row>
    <row r="37" spans="1:14" s="21" customFormat="1" ht="12.75" x14ac:dyDescent="0.2">
      <c r="A37" s="52"/>
      <c r="B37" s="52"/>
      <c r="C37" s="52"/>
      <c r="D37" s="52"/>
      <c r="E37" s="52"/>
      <c r="F37" s="52"/>
      <c r="G37" s="52"/>
      <c r="J37" s="30"/>
      <c r="K37" s="30"/>
      <c r="L37" s="27"/>
      <c r="M37" s="30"/>
    </row>
    <row r="38" spans="1:14" x14ac:dyDescent="0.25">
      <c r="A38" s="101" t="s">
        <v>262</v>
      </c>
      <c r="B38" s="52"/>
      <c r="C38" s="52"/>
      <c r="D38" s="52"/>
      <c r="E38" s="52"/>
      <c r="F38" s="39"/>
      <c r="G38" s="39"/>
    </row>
    <row r="39" spans="1:14" x14ac:dyDescent="0.25">
      <c r="A39" s="39"/>
      <c r="B39" s="39"/>
      <c r="C39" s="39"/>
      <c r="D39" s="39"/>
      <c r="E39" s="39"/>
      <c r="F39" s="39"/>
      <c r="G39" s="39"/>
      <c r="J39" s="31"/>
      <c r="K39" s="31"/>
      <c r="L39" s="28"/>
      <c r="M39" s="31"/>
      <c r="N39" s="4"/>
    </row>
    <row r="40" spans="1:14" x14ac:dyDescent="0.25">
      <c r="A40" s="39"/>
      <c r="B40" s="39"/>
      <c r="C40" s="39"/>
      <c r="D40" s="39"/>
      <c r="E40" s="39"/>
      <c r="F40" s="102" t="s">
        <v>261</v>
      </c>
      <c r="G40" s="39"/>
      <c r="I40" s="128" t="s">
        <v>103</v>
      </c>
      <c r="J40" s="128"/>
      <c r="K40" s="128"/>
      <c r="L40" s="128"/>
      <c r="M40" s="128"/>
    </row>
    <row r="41" spans="1:14" x14ac:dyDescent="0.25">
      <c r="A41" s="39"/>
      <c r="B41" s="39"/>
      <c r="C41" s="39"/>
      <c r="D41" s="39"/>
      <c r="E41" s="39"/>
      <c r="F41" s="39"/>
      <c r="G41" s="39"/>
      <c r="H41" s="39"/>
    </row>
  </sheetData>
  <mergeCells count="26">
    <mergeCell ref="I40:M40"/>
    <mergeCell ref="L2:M2"/>
    <mergeCell ref="B2:C2"/>
    <mergeCell ref="A36:M36"/>
    <mergeCell ref="A2:A3"/>
    <mergeCell ref="D2:D3"/>
    <mergeCell ref="E2:E3"/>
    <mergeCell ref="F2:G2"/>
    <mergeCell ref="H2:I2"/>
    <mergeCell ref="J2:K2"/>
    <mergeCell ref="L14:M14"/>
    <mergeCell ref="J14:K14"/>
    <mergeCell ref="H14:I14"/>
    <mergeCell ref="F14:G14"/>
    <mergeCell ref="E14:E15"/>
    <mergeCell ref="D14:D15"/>
    <mergeCell ref="F25:G25"/>
    <mergeCell ref="H25:I25"/>
    <mergeCell ref="J25:K25"/>
    <mergeCell ref="L25:M25"/>
    <mergeCell ref="A14:A15"/>
    <mergeCell ref="A25:A26"/>
    <mergeCell ref="B25:C25"/>
    <mergeCell ref="D25:D26"/>
    <mergeCell ref="E25:E26"/>
    <mergeCell ref="B14:C14"/>
  </mergeCells>
  <dataValidations count="6">
    <dataValidation type="date" showInputMessage="1" showErrorMessage="1" sqref="H4:I13 H17:I24 H27:I35">
      <formula1>44197</formula1>
      <formula2>47848</formula2>
    </dataValidation>
    <dataValidation type="list" showInputMessage="1" showErrorMessage="1" sqref="J16 J23 J27:J28 J30:J35">
      <formula1>"ANO, NE"</formula1>
    </dataValidation>
    <dataValidation type="list" allowBlank="1" showInputMessage="1" showErrorMessage="1" sqref="K16 M16 M23 K27:K28 M27:M28 M30:M35 K23 K30:K35">
      <formula1>"ANO, NE"</formula1>
    </dataValidation>
    <dataValidation type="list" allowBlank="1" showInputMessage="1" showErrorMessage="1" sqref="M4:M13 J4:K13">
      <formula1>$M$9:$M$11</formula1>
    </dataValidation>
    <dataValidation type="list" allowBlank="1" showInputMessage="1" showErrorMessage="1" sqref="J29:K29 J17:K17 M17 J24:K24 M24 M29">
      <formula1>$M$20:$M$36</formula1>
    </dataValidation>
    <dataValidation type="list" allowBlank="1" showInputMessage="1" showErrorMessage="1" sqref="J18:K22 M18:M22">
      <formula1>$M$36:$M$38</formula1>
    </dataValidation>
  </dataValidations>
  <pageMargins left="0.70866141732283472" right="0.70866141732283472" top="1.0751488095238095" bottom="0.78740157480314965" header="0" footer="0.31496062992125984"/>
  <pageSetup paperSize="9" scale="85" orientation="landscape" r:id="rId1"/>
  <headerFooter>
    <oddHeader>&amp;C&amp;G</oddHeader>
    <oddFooter>&amp;L&amp;G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0"/>
  <sheetViews>
    <sheetView view="pageLayout" zoomScaleNormal="120" workbookViewId="0">
      <selection activeCell="H15" sqref="H15"/>
    </sheetView>
  </sheetViews>
  <sheetFormatPr defaultRowHeight="15" x14ac:dyDescent="0.25"/>
  <cols>
    <col min="1" max="1" width="3.7109375" customWidth="1"/>
    <col min="2" max="3" width="10.28515625" customWidth="1"/>
    <col min="4" max="4" width="11" customWidth="1"/>
    <col min="5" max="5" width="16.42578125" customWidth="1"/>
    <col min="6" max="6" width="13.5703125" customWidth="1"/>
    <col min="7" max="7" width="13.85546875" customWidth="1"/>
    <col min="8" max="8" width="5.7109375" customWidth="1"/>
    <col min="9" max="9" width="5.28515625" customWidth="1"/>
    <col min="10" max="10" width="4.85546875" customWidth="1"/>
    <col min="11" max="11" width="6.28515625" customWidth="1"/>
    <col min="12" max="12" width="7.42578125" customWidth="1"/>
    <col min="13" max="13" width="6.7109375" customWidth="1"/>
    <col min="14" max="14" width="9.7109375" customWidth="1"/>
    <col min="15" max="15" width="5.5703125" customWidth="1"/>
  </cols>
  <sheetData>
    <row r="1" spans="1:15" ht="18.75" x14ac:dyDescent="0.25">
      <c r="A1" s="22" t="s">
        <v>105</v>
      </c>
    </row>
    <row r="2" spans="1:15" s="1" customFormat="1" ht="19.5" customHeight="1" x14ac:dyDescent="0.15">
      <c r="A2" s="129" t="s">
        <v>4</v>
      </c>
      <c r="B2" s="130" t="s">
        <v>2</v>
      </c>
      <c r="C2" s="130"/>
      <c r="D2" s="142" t="s">
        <v>5</v>
      </c>
      <c r="E2" s="142" t="s">
        <v>6</v>
      </c>
      <c r="F2" s="142" t="s">
        <v>32</v>
      </c>
      <c r="G2" s="142"/>
      <c r="H2" s="129" t="s">
        <v>17</v>
      </c>
      <c r="I2" s="129"/>
      <c r="J2" s="137" t="s">
        <v>33</v>
      </c>
      <c r="K2" s="138"/>
      <c r="L2" s="138"/>
      <c r="M2" s="138"/>
      <c r="N2" s="129" t="s">
        <v>18</v>
      </c>
      <c r="O2" s="129"/>
    </row>
    <row r="3" spans="1:15" s="1" customFormat="1" ht="15" customHeight="1" x14ac:dyDescent="0.15">
      <c r="A3" s="129"/>
      <c r="B3" s="140" t="s">
        <v>30</v>
      </c>
      <c r="C3" s="140" t="s">
        <v>31</v>
      </c>
      <c r="D3" s="142"/>
      <c r="E3" s="142"/>
      <c r="F3" s="142"/>
      <c r="G3" s="142"/>
      <c r="H3" s="129"/>
      <c r="I3" s="129"/>
      <c r="J3" s="137" t="s">
        <v>10</v>
      </c>
      <c r="K3" s="138"/>
      <c r="L3" s="138"/>
      <c r="M3" s="139"/>
      <c r="N3" s="134" t="s">
        <v>1</v>
      </c>
      <c r="O3" s="134" t="s">
        <v>8</v>
      </c>
    </row>
    <row r="4" spans="1:15" s="1" customFormat="1" ht="33" customHeight="1" x14ac:dyDescent="0.15">
      <c r="A4" s="129"/>
      <c r="B4" s="141"/>
      <c r="C4" s="141"/>
      <c r="D4" s="142"/>
      <c r="E4" s="142"/>
      <c r="F4" s="2" t="s">
        <v>20</v>
      </c>
      <c r="G4" s="2" t="s">
        <v>3</v>
      </c>
      <c r="H4" s="3" t="s">
        <v>22</v>
      </c>
      <c r="I4" s="3" t="s">
        <v>23</v>
      </c>
      <c r="J4" s="2" t="s">
        <v>34</v>
      </c>
      <c r="K4" s="2" t="s">
        <v>35</v>
      </c>
      <c r="L4" s="2" t="s">
        <v>36</v>
      </c>
      <c r="M4" s="2" t="s">
        <v>37</v>
      </c>
      <c r="N4" s="125"/>
      <c r="O4" s="125"/>
    </row>
    <row r="5" spans="1:15" s="1" customFormat="1" ht="68.25" customHeight="1" x14ac:dyDescent="0.15">
      <c r="A5" s="8" t="s">
        <v>24</v>
      </c>
      <c r="B5" s="10" t="s">
        <v>62</v>
      </c>
      <c r="C5" s="10" t="s">
        <v>58</v>
      </c>
      <c r="D5" s="9" t="s">
        <v>59</v>
      </c>
      <c r="E5" s="9" t="s">
        <v>60</v>
      </c>
      <c r="F5" s="11">
        <v>60000000</v>
      </c>
      <c r="G5" s="12">
        <f>F5*0.7</f>
        <v>42000000</v>
      </c>
      <c r="H5" s="13">
        <v>45474</v>
      </c>
      <c r="I5" s="13">
        <v>46631</v>
      </c>
      <c r="J5" s="83" t="s">
        <v>225</v>
      </c>
      <c r="K5" s="83" t="s">
        <v>225</v>
      </c>
      <c r="L5" s="83" t="s">
        <v>225</v>
      </c>
      <c r="M5" s="83" t="s">
        <v>225</v>
      </c>
      <c r="N5" s="9" t="s">
        <v>61</v>
      </c>
      <c r="O5" s="14" t="s">
        <v>14</v>
      </c>
    </row>
    <row r="6" spans="1:15" s="1" customFormat="1" ht="68.25" customHeight="1" x14ac:dyDescent="0.15">
      <c r="A6" s="8" t="s">
        <v>27</v>
      </c>
      <c r="B6" s="10" t="s">
        <v>62</v>
      </c>
      <c r="C6" s="10" t="s">
        <v>58</v>
      </c>
      <c r="D6" s="9" t="s">
        <v>223</v>
      </c>
      <c r="E6" s="9" t="s">
        <v>224</v>
      </c>
      <c r="F6" s="81">
        <v>5300000</v>
      </c>
      <c r="G6" s="82">
        <f>F6*0.7</f>
        <v>3709999.9999999995</v>
      </c>
      <c r="H6" s="13">
        <v>46023</v>
      </c>
      <c r="I6" s="13">
        <v>46357</v>
      </c>
      <c r="J6" s="83" t="s">
        <v>225</v>
      </c>
      <c r="K6" s="83" t="s">
        <v>225</v>
      </c>
      <c r="L6" s="83" t="s">
        <v>225</v>
      </c>
      <c r="M6" s="83" t="s">
        <v>225</v>
      </c>
      <c r="N6" s="9" t="s">
        <v>226</v>
      </c>
      <c r="O6" s="83" t="s">
        <v>14</v>
      </c>
    </row>
    <row r="7" spans="1:15" ht="15" customHeight="1" x14ac:dyDescent="0.25">
      <c r="A7" s="135" t="s">
        <v>11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</row>
    <row r="8" spans="1:15" x14ac:dyDescent="0.25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spans="1:15" x14ac:dyDescent="0.25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</row>
    <row r="10" spans="1:15" x14ac:dyDescent="0.25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</row>
    <row r="11" spans="1:15" x14ac:dyDescent="0.25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spans="1:15" x14ac:dyDescent="0.25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spans="1:15" x14ac:dyDescent="0.25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spans="1:15" x14ac:dyDescent="0.25">
      <c r="A14" s="136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8" spans="1:15" x14ac:dyDescent="0.25">
      <c r="A18" s="101" t="s">
        <v>262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5" x14ac:dyDescent="0.25">
      <c r="L19" s="19"/>
      <c r="M19" s="19"/>
      <c r="N19" s="19"/>
      <c r="O19" s="19"/>
    </row>
    <row r="20" spans="1:15" x14ac:dyDescent="0.25">
      <c r="G20" s="101" t="s">
        <v>261</v>
      </c>
      <c r="L20" s="21" t="s">
        <v>103</v>
      </c>
    </row>
  </sheetData>
  <mergeCells count="14">
    <mergeCell ref="A7:O14"/>
    <mergeCell ref="N2:O2"/>
    <mergeCell ref="J3:M3"/>
    <mergeCell ref="N3:N4"/>
    <mergeCell ref="O3:O4"/>
    <mergeCell ref="B2:C2"/>
    <mergeCell ref="B3:B4"/>
    <mergeCell ref="C3:C4"/>
    <mergeCell ref="A2:A4"/>
    <mergeCell ref="D2:D4"/>
    <mergeCell ref="E2:E4"/>
    <mergeCell ref="F2:G3"/>
    <mergeCell ref="H2:I3"/>
    <mergeCell ref="J2:M2"/>
  </mergeCells>
  <dataValidations count="5">
    <dataValidation type="date" showInputMessage="1" showErrorMessage="1" sqref="H5:I5">
      <formula1>44197</formula1>
      <formula2>47848</formula2>
    </dataValidation>
    <dataValidation type="list" allowBlank="1" showInputMessage="1" showErrorMessage="1" sqref="O5">
      <formula1>$P$7:$P$9</formula1>
    </dataValidation>
    <dataValidation type="list" allowBlank="1" showInputMessage="1" showErrorMessage="1" sqref="J5:M6">
      <formula1>"X,-"</formula1>
    </dataValidation>
    <dataValidation type="list" allowBlank="1" showInputMessage="1" showErrorMessage="1" sqref="O6">
      <formula1>"ANO,NE"</formula1>
    </dataValidation>
    <dataValidation type="date" allowBlank="1" showInputMessage="1" showErrorMessage="1" sqref="H6:I6">
      <formula1>44197</formula1>
      <formula2>47848</formula2>
    </dataValidation>
  </dataValidations>
  <pageMargins left="0.7" right="0.7" top="1.4895833333333333" bottom="0.78740157499999996" header="0.3" footer="0.3"/>
  <pageSetup paperSize="9" orientation="landscape" r:id="rId1"/>
  <headerFooter>
    <oddHeader>&amp;C&amp;G</oddHeader>
    <oddFooter>&amp;L&amp;G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</vt:lpstr>
      <vt:lpstr>OSTATNÍ</vt:lpstr>
    </vt:vector>
  </TitlesOfParts>
  <Company>maspodbrnensko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Jílková</dc:creator>
  <cp:lastModifiedBy>Marie Jílková</cp:lastModifiedBy>
  <cp:lastPrinted>2024-05-14T13:28:22Z</cp:lastPrinted>
  <dcterms:created xsi:type="dcterms:W3CDTF">2022-07-19T12:40:39Z</dcterms:created>
  <dcterms:modified xsi:type="dcterms:W3CDTF">2024-09-25T06:04:24Z</dcterms:modified>
</cp:coreProperties>
</file>