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6.12.2020\Vytříděno\projekt MAP Novopacko III\ŘV 15.06.2023\"/>
    </mc:Choice>
  </mc:AlternateContent>
  <xr:revisionPtr revIDLastSave="0" documentId="13_ncr:1_{4372B4EE-2514-4907-975E-47D1011598F8}" xr6:coauthVersionLast="47" xr6:coauthVersionMax="47" xr10:uidLastSave="{00000000-0000-0000-0000-000000000000}"/>
  <bookViews>
    <workbookView xWindow="28680" yWindow="-120" windowWidth="29040" windowHeight="15720" tabRatio="710" activeTab="3" xr2:uid="{00000000-000D-0000-FFFF-FFFF00000000}"/>
  </bookViews>
  <sheets>
    <sheet name="Pokyny, info" sheetId="9" r:id="rId1"/>
    <sheet name="MŠ" sheetId="10" r:id="rId2"/>
    <sheet name="ZŠ" sheetId="11" r:id="rId3"/>
    <sheet name="zajmové, neformalní, cel" sheetId="1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5" i="11" l="1"/>
  <c r="M94" i="11"/>
  <c r="M93" i="11"/>
  <c r="M92" i="11"/>
  <c r="M91" i="11"/>
  <c r="M90" i="11"/>
  <c r="M89" i="11"/>
  <c r="M88" i="11"/>
  <c r="M87" i="11"/>
  <c r="M86" i="11"/>
  <c r="M85" i="11"/>
  <c r="M84" i="11"/>
  <c r="M83" i="11"/>
  <c r="M82" i="11"/>
  <c r="M81" i="11"/>
  <c r="M80" i="11"/>
  <c r="M79" i="11"/>
  <c r="M78" i="11"/>
  <c r="M74" i="11"/>
  <c r="M73" i="11"/>
  <c r="M71" i="11" l="1"/>
  <c r="M70" i="11"/>
  <c r="M69" i="11"/>
  <c r="M68" i="11"/>
  <c r="M67" i="11"/>
  <c r="M66" i="11"/>
  <c r="M65" i="11"/>
  <c r="M64" i="11"/>
  <c r="M63" i="11"/>
  <c r="M62" i="11"/>
  <c r="M61" i="11"/>
  <c r="M60" i="11"/>
  <c r="M59" i="11"/>
  <c r="M58" i="11"/>
  <c r="M57" i="11"/>
  <c r="M56" i="11"/>
  <c r="M55" i="11"/>
  <c r="M54" i="11"/>
  <c r="M53" i="11"/>
  <c r="M52" i="11"/>
  <c r="M51" i="11" l="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8" i="11"/>
  <c r="M27" i="11"/>
  <c r="M26" i="11"/>
  <c r="M43" i="10"/>
  <c r="M42" i="10"/>
  <c r="M41" i="10"/>
  <c r="M40" i="10"/>
  <c r="M39" i="10"/>
  <c r="M38" i="10"/>
  <c r="M37" i="10"/>
  <c r="M36" i="10"/>
  <c r="M35" i="10"/>
  <c r="M34" i="10"/>
  <c r="M33" i="10"/>
  <c r="M31" i="10"/>
  <c r="M23" i="10"/>
  <c r="L11" i="12" l="1"/>
  <c r="L10" i="12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7" i="10"/>
</calcChain>
</file>

<file path=xl/sharedStrings.xml><?xml version="1.0" encoding="utf-8"?>
<sst xmlns="http://schemas.openxmlformats.org/spreadsheetml/2006/main" count="1479" uniqueCount="519">
  <si>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</si>
  <si>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</si>
  <si>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</si>
  <si>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</si>
  <si>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</si>
  <si>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</si>
  <si>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</si>
  <si>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</si>
  <si>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</si>
  <si>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</si>
  <si>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</si>
  <si>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</si>
  <si>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</si>
  <si>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</si>
  <si>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</si>
  <si>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</si>
  <si>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</si>
  <si>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</si>
  <si>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</si>
  <si>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</si>
  <si>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</si>
  <si>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</si>
  <si>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</si>
  <si>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</si>
  <si>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</si>
  <si>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</si>
  <si>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</si>
  <si>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</si>
  <si>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</si>
  <si>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</si>
  <si>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</si>
  <si>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</si>
  <si>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</si>
  <si>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</si>
  <si>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</si>
  <si>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</si>
  <si>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</si>
  <si>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</si>
  <si>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</si>
  <si>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</si>
  <si>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</si>
  <si>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</si>
  <si>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</si>
  <si>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</si>
  <si>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</si>
  <si>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</si>
  <si>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</si>
  <si>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</si>
  <si>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</si>
  <si>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</si>
  <si>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</si>
  <si>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</si>
  <si>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</si>
  <si>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</si>
  <si>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</si>
  <si>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</si>
  <si>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</si>
  <si>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</si>
  <si>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</si>
  <si>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</si>
  <si>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</si>
  <si>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</si>
  <si>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</si>
  <si>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</si>
  <si>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</si>
  <si>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</si>
  <si>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</si>
  <si>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</si>
  <si>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</si>
  <si>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</si>
  <si>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</si>
  <si>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</si>
  <si>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</si>
  <si>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</si>
  <si>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</si>
  <si>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</si>
  <si>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</si>
  <si>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</si>
  <si>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</si>
  <si>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</si>
  <si>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</si>
  <si>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</si>
  <si>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</si>
  <si>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</si>
  <si>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</si>
  <si>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</si>
  <si>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</si>
  <si>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</si>
  <si>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</si>
  <si>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</si>
  <si>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</si>
  <si>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</si>
  <si>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</si>
  <si>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</si>
  <si>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</si>
  <si>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</si>
  <si>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</si>
  <si>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</si>
  <si>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</si>
  <si>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</si>
  <si>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</si>
  <si>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</si>
  <si>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</si>
  <si>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</si>
  <si>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</si>
  <si>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</si>
  <si>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</si>
  <si>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</si>
  <si>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</si>
  <si>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</si>
  <si>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</si>
  <si>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1. mateřská škola, Nová Paka, Husitská 217</t>
  </si>
  <si>
    <t>město Nová Paka</t>
  </si>
  <si>
    <t>Přístavba a stavební úpravy MŠ Husitská za účelem navýšení kapacity</t>
  </si>
  <si>
    <t>královéhradecký</t>
  </si>
  <si>
    <t>ORP Nová Paka</t>
  </si>
  <si>
    <t>Nová Paka</t>
  </si>
  <si>
    <t>x</t>
  </si>
  <si>
    <t>ne</t>
  </si>
  <si>
    <t>2. mateřská škola, Nová Paka, Školní 1257</t>
  </si>
  <si>
    <t>Přístavba z důvodů navýšení kapacity školy</t>
  </si>
  <si>
    <t>Základní škola Nová Paka, Komenského 555</t>
  </si>
  <si>
    <t xml:space="preserve">město Nová Paka </t>
  </si>
  <si>
    <t>Nová půdní vestavba v západní části budovy – vybudování nových učeben a kabinetů pro zeměpis, fyziku, jazyky a cvičnou kuchyňku</t>
  </si>
  <si>
    <t>Vestavba nových učeben a kabinetů v současně nevyužitých půdních prostorech v západní  a střední části budovy. Nově vzniknou učebny a kabinety pro zeměpis, fyziku, cizí jazyky, chemii, informatiku, přírodopis.
V souvislosti s vestavbou bude nutná částečná rekonstrukce konstrukce střechy (nahrazení poškozených částí), kompletní výměna krytiny (stávající azbestové šablony), zateplení, střešní okna, kompletní vybavení kabinetů a učeben včetně nábytku, interaktivních tabulí,… Výstavba požárního schodiště v prostoru plechové garáže, zatemnění učeben.</t>
  </si>
  <si>
    <t xml:space="preserve">myšlenka </t>
  </si>
  <si>
    <t>Rekonstrukce stávajícího přírodopisného kabinetu</t>
  </si>
  <si>
    <t>Havarijní stav oplechování střechy v minulosti zapříčinil vnik vody do přírodopisného kabinetu. Tato závada střechy již byla odstraněna, nyní by byla nutná rekonstrukce kabinetu (omítky, rozvody, podhledy,…)</t>
  </si>
  <si>
    <t>Zakoupení tří interaktivních tabulí do odborných učeben</t>
  </si>
  <si>
    <t>Dovybavení tří odborných tříd interaktivními tabulemi – cizí jazyk, chemie a fyzika</t>
  </si>
  <si>
    <t>návrh</t>
  </si>
  <si>
    <t>není třeba</t>
  </si>
  <si>
    <t>Nová počítačová síť</t>
  </si>
  <si>
    <t xml:space="preserve">Výměna stávající počítačové sítě, včetně interaktivních tabulí, včetně softwaru – zastaralé PC. </t>
  </si>
  <si>
    <t>příprava projektu</t>
  </si>
  <si>
    <t>Vybudování víceúčelového sportovního hřiště na školním dvoře</t>
  </si>
  <si>
    <t xml:space="preserve">Zbudování sportovního víceúčelového hřiště na stávajícím školním dvoře. Povrch z EPDM, včetně sportovního vybavení, zachování stávajících parkovacích míst. </t>
  </si>
  <si>
    <t>Kompletní obnova školních dílen včetně rekonstrukce zdiva a elektroinstalace</t>
  </si>
  <si>
    <t>Oprava zdiva včetně vymalování a elektroinstalace, výměna podlahových krytin, nové ponky se svěráky, skříně pro ukládání výrobků a nářadí.</t>
  </si>
  <si>
    <t>myšlenka</t>
  </si>
  <si>
    <t>Dům dětí a mládeže STONOŽKA Nová Paka</t>
  </si>
  <si>
    <t>Stavební úpravy Staré školy – Masarykovo náměstí č. p. 325</t>
  </si>
  <si>
    <t xml:space="preserve">Nová Paka </t>
  </si>
  <si>
    <t>Zřízení pobočky Domu dětí a mládeže v objektu č. p. 325 na Masarykově náměstí v Nové Pace. V prostorech 2. až 4.n.p. vznikne počítačová a jazyková učebna, baletní sál, výtvarná a modelářská dílna, kabinety, sociální a technické zázemí, klub a multifunkční místnost pro besedy, přednášky a koncerty. Bezbariérovost objektu je zajištěna výtahem.</t>
  </si>
  <si>
    <t>zpracovaná PD</t>
  </si>
  <si>
    <t xml:space="preserve">ano </t>
  </si>
  <si>
    <t>realizováno</t>
  </si>
  <si>
    <t>PD zpracována, podána žádost o územní řízení</t>
  </si>
  <si>
    <t xml:space="preserve">Přístavba a stavební úpravy stávajícího pavilonu mateřské školy za účelem zbudování jedné třídy vč. hygienického zázemí a vyvolaných úprav v dotčených částech budovy. Zbudování fotovoltaické elektrárny.  </t>
  </si>
  <si>
    <t xml:space="preserve">Třída pro děti se šatnou a veškerým zázemím.  Zbudování fotovoltaické elektrárny.  </t>
  </si>
  <si>
    <t xml:space="preserve">
51 000 000 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</si>
  <si>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</si>
  <si>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</si>
  <si>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</si>
  <si>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</si>
  <si>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</si>
  <si>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</si>
  <si>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</si>
  <si>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 xml:space="preserve">
</t>
    </r>
    <r>
      <rPr>
        <sz val="11"/>
        <rFont val="Calibri"/>
        <family val="2"/>
        <scheme val="minor"/>
      </rPr>
      <t>60 000 000</t>
    </r>
  </si>
  <si>
    <r>
      <t xml:space="preserve">
</t>
    </r>
    <r>
      <rPr>
        <sz val="11"/>
        <rFont val="Calibri"/>
        <family val="2"/>
        <scheme val="minor"/>
      </rPr>
      <t xml:space="preserve">2 000 000 </t>
    </r>
  </si>
  <si>
    <r>
      <t xml:space="preserve">
</t>
    </r>
    <r>
      <rPr>
        <sz val="11"/>
        <rFont val="Calibri"/>
        <family val="2"/>
        <scheme val="minor"/>
      </rPr>
      <t>1 700 000</t>
    </r>
  </si>
  <si>
    <r>
      <t xml:space="preserve">
</t>
    </r>
    <r>
      <rPr>
        <sz val="11"/>
        <rFont val="Calibri"/>
        <family val="2"/>
        <scheme val="minor"/>
      </rPr>
      <t>320 000</t>
    </r>
  </si>
  <si>
    <r>
      <t xml:space="preserve">
</t>
    </r>
    <r>
      <rPr>
        <sz val="11"/>
        <rFont val="Calibri"/>
        <family val="2"/>
        <scheme val="minor"/>
      </rPr>
      <t>272 000</t>
    </r>
  </si>
  <si>
    <r>
      <t xml:space="preserve">
</t>
    </r>
    <r>
      <rPr>
        <sz val="11"/>
        <rFont val="Calibri"/>
        <family val="2"/>
        <scheme val="minor"/>
      </rPr>
      <t>2 000 000</t>
    </r>
  </si>
  <si>
    <r>
      <t xml:space="preserve">
</t>
    </r>
    <r>
      <rPr>
        <sz val="11"/>
        <rFont val="Calibri"/>
        <family val="2"/>
        <scheme val="minor"/>
      </rPr>
      <t>2024</t>
    </r>
  </si>
  <si>
    <t xml:space="preserve">
99 000 000 </t>
  </si>
  <si>
    <t xml:space="preserve">
84 150 000</t>
  </si>
  <si>
    <t>Parkové úpravy před budovou školy – Komenského sady</t>
  </si>
  <si>
    <t>Kompletní přestavba cestní sítě, zajištění bezbariérovosti prostoru, revitalizace zeleně, vytvoření nových schodišť, zpevněných ploch, opěrných zídek a míst k sezení. Dále dojde k vytvoření pobytové terasy se zahradním nábytkem + osvětlení</t>
  </si>
  <si>
    <t>ano</t>
  </si>
  <si>
    <t>Příprava projektu MU Nová Paka; investiční charakter</t>
  </si>
  <si>
    <t>Rekonstrukce rozvodů vody v suterénu budovy.</t>
  </si>
  <si>
    <t xml:space="preserve">Havarijní stav stávajícího rozvodu vody v suterénu budovy. Dochází k sáknutí vody ze stávajícího rozvodu do zdiva. Po několika pokusech však závada nebyla lokalizována.
Řešením by byla rekonstrukce rozvodů vody v suterénu budovy. Ponechání stávajícího rozvodu ve zdivu a jeho nahrazení novým povrchovým rozvodem a napojení na stávající stoupačky.  </t>
  </si>
  <si>
    <t>Myšlenka; neinvestiční charakter</t>
  </si>
  <si>
    <t xml:space="preserve">Regulace topení v celé budově školy </t>
  </si>
  <si>
    <t xml:space="preserve">Zajištění úsporné a pohodlné regulace vytápění budovy prostřednictvím PC.  Osazení stávajících otopných těles termostatickými ventily a osazení části ventilů servopohony s centrálním programováním časového a tepelného režimu. </t>
  </si>
  <si>
    <t>Návrh; neinvestiční charakter</t>
  </si>
  <si>
    <t>Dovybavení stávajících oken žaluziemi</t>
  </si>
  <si>
    <t xml:space="preserve">V souvislosti s výměnou oken v budově byla část nejvíce exponovaných oken vybavena žaluziemi. Pro zvýšení komfortu výuky by bylo vhodné vybavit žaluziemi i zbylá okna (jednalo by se cca o 60 oken). </t>
  </si>
  <si>
    <t>Zbudování většího archivu dokumentů</t>
  </si>
  <si>
    <t xml:space="preserve">Stávající nedostačující archiv dokumentů by byl nahrazen novým archivem, včetně vybavení. </t>
  </si>
  <si>
    <t>Návrh; investiční charakter</t>
  </si>
  <si>
    <t>Rekonstrukce podlah v učebnách a kabinetech</t>
  </si>
  <si>
    <t xml:space="preserve">V některých prostorech jsou stávající parkety zvlněné a ve špatném stavu. Zde by byla třeba kompletní rekonstrukce (podkladové vrstvy, nový nášlapný povrch). Ve zbylých částech by postačila renovace stávajících parket v podobě přebroušení a lakování. </t>
  </si>
  <si>
    <t>Nový fasádní nátěr budovy</t>
  </si>
  <si>
    <t>Nový fasádní nátěr budovy společně s půdní vestavbou</t>
  </si>
  <si>
    <t xml:space="preserve">Zakoupení šesti interaktivních tabulí do kmenových učeben </t>
  </si>
  <si>
    <t>Dovybavení šesti tříd interaktivními tabulemi</t>
  </si>
  <si>
    <t>Nové zastřešení garáže a vstupu do školní jídelny
+ přístřešek na kola</t>
  </si>
  <si>
    <t xml:space="preserve">Stávající nevhodné řešení zastřešení garáže a vstupu do školní jídelny (rovná střecha), je místem možných budoucích problémů. Nyní se zde hromadí listí a prostor zarůstá, v zimě se zde hromadí a dlouho drží sníh, je nutná pravidelná a náročná údržba. Řešením by bylo zbudování nové stříšky s mírně šikmým sklonem, která by zabránila současným, ale i budoucím navazujícím problémům způsobeným nevhodným řešením střechy. </t>
  </si>
  <si>
    <t>Myšlenka - investiční charakter</t>
  </si>
  <si>
    <t>Obnova a doplnění vybavení stávajících tříd</t>
  </si>
  <si>
    <t>Vybavení tříd druhými umyvadly a průtokovými ohřívači vody (25 ks – 150.000 Kč), dřevěnými boxy (25 ks – 100.000 Kč), novými tabulemi (25 ks – 250.000 Kč) a učitelskými židlemi (25 ks – 125.000 Kč)</t>
  </si>
  <si>
    <t>Zlepšení protipožární ochrany</t>
  </si>
  <si>
    <t>Zakoupení 30 ks detektorů přítomnosti CO2.</t>
  </si>
  <si>
    <t>Myšlenka - neinvestiční charakter</t>
  </si>
  <si>
    <t>Obnova vybavení auly</t>
  </si>
  <si>
    <t>Výměna židlí 120ks, pořízení interaktivní tabule s PC</t>
  </si>
  <si>
    <t>Myšlenka</t>
  </si>
  <si>
    <t>Kompletní obložení chodeb 1. a 2. patro</t>
  </si>
  <si>
    <t xml:space="preserve">Výměna dveří a oprava stěny tělocvičny </t>
  </si>
  <si>
    <t>U tělocvičny v části směrem k penzionu bude provedena výměna dveří a oprava stěny</t>
  </si>
  <si>
    <t>Opava střechy tělocvičny</t>
  </si>
  <si>
    <t xml:space="preserve">U tělocvičny je třeba provést opravu střechy, dochází k zatékání falcem a dírami po hřebících </t>
  </si>
  <si>
    <t>Celkové zateplení objektu + rekonstrukce fasádní omítky</t>
  </si>
  <si>
    <t>Pro celkové snížení nákladů na otop a vyřešení problému s nedotápěním horních místností je potřeba zateplení a izolace celé střechy, zateplení, izolace budovy a fasádní omítka.</t>
  </si>
  <si>
    <t>Řešení bezbariérovosti celé MŠ</t>
  </si>
  <si>
    <t>Je třeba vyřešit bezbariérovost obou vstupů do MŠ, zpřístupnit terasy. Při rekonstrukci zahrady byla vyměněna zámková dlažba u vstupů do školky. Bohužel vznikl schod cca 25 cm. Je třeba zvýšit terén do úrovně dveřního prahu- vybudovat nájezd.</t>
  </si>
  <si>
    <t>Vybudování prostoru pro personál</t>
  </si>
  <si>
    <t xml:space="preserve"> V budově mateřské školy není prostor pro zřízení zázemí pedagogických pracovníků.</t>
  </si>
  <si>
    <t>Rekonstrukce vzduchotechniky, rozvodů vody a elektřiny</t>
  </si>
  <si>
    <t>Problémem je výskyt plísně v objektu, část školky byla vytopena kvůli zastaralým rozvodům vody, rozvody elektřiny jsou v hliníkovém provedení</t>
  </si>
  <si>
    <t>Momentálně v řešení, spolupráce se zřizovatelem</t>
  </si>
  <si>
    <t>Obnova vybavení kuchyně MŠ</t>
  </si>
  <si>
    <t>Pořízení nové vzduchotechniky, chladírenské techniky, smažící pánve, elektrického kotle na polévku (80 000 Kč) a konvektomatu.</t>
  </si>
  <si>
    <t>Myšlenka, předpokládaná realizace léto 2023</t>
  </si>
  <si>
    <t>Oprava střechy v pravém pavilonu</t>
  </si>
  <si>
    <t>Do MŠ střechou v pravém pavilonu zatéká, na zdech se tvoří plísně. Prostory jsou nově vymalované. Vystříkání savem je k ničemu. Při každém dešti zatéká.</t>
  </si>
  <si>
    <t>Zmodernizování přípravných kuchyněk u jednotlivých tříd</t>
  </si>
  <si>
    <t>Všechny přípravné kuchyňky jsou zastaralé, opotřebené</t>
  </si>
  <si>
    <t>Podmáčená fasáda školky v místě nedostatečného množství svodů dešťové vody</t>
  </si>
  <si>
    <t xml:space="preserve">Částečně realizováno.
Urgováno u zřizovatele zatím se neví, jaký technologický postup zvolit, aby to bylo účinné.
</t>
  </si>
  <si>
    <t>Zpřístupnění půdních prostor</t>
  </si>
  <si>
    <t xml:space="preserve">Přístup do půdních prostor budovy je nyní řešen vysouvacími schody zabudovanými do stropu. Vlez na půdu je hodně úzký a je téměř nemožné tudy cokoli na půdu umístit. Prostory jsou proto dlouhodobě nevyužívané. Školka by však úložné prostory potřebovala. </t>
  </si>
  <si>
    <t xml:space="preserve">Příprava projektové dokumentace (studie) – hrazeno z rozpočtu města, investice
odloženo
</t>
  </si>
  <si>
    <t>Zbudování relaxační místnosti</t>
  </si>
  <si>
    <t xml:space="preserve">Zateplení fasády budovy. </t>
  </si>
  <si>
    <t xml:space="preserve">Pro snížení energetické náročnosti budovy by bylo vhodné zateplit fasádu budovy. </t>
  </si>
  <si>
    <t>Zbudování archivu dokumentů</t>
  </si>
  <si>
    <t>Stávající archiv dokumentů je velmi malý a je z většiny zaplněn. Ve stávající budově však nejsou prostory pro vybudování nového většího archivu. Řešení by bylo v případné přístavbě/nástavbě stávající budovy</t>
  </si>
  <si>
    <t>Nová učebna pro kroužky</t>
  </si>
  <si>
    <t xml:space="preserve">Školka by využila samostatnou místnost pro pořádání kroužků pro děti (jazyky, taneční kroužek, zpívání, keramika,…). Nyní jsou kroužky pořádány v různých místnostech budovy, podle obsazení.  </t>
  </si>
  <si>
    <t>Částečně realizováno, zbývá dokončit zakrytí/zastínění pískovišť. Písek vyměněn, (cena 36 000,- hradil zřizovatel), obložení vyměněné, zbývá zastínění</t>
  </si>
  <si>
    <t>Modernizace a zastínění balkónových teras</t>
  </si>
  <si>
    <t>Mobilní markýzy 2 ks. Zastínění 10 metrů plochy. Výměna zábradlí a povrchová plocha.</t>
  </si>
  <si>
    <t>Příprava projektu</t>
  </si>
  <si>
    <t>Výměna stropního osvětlení ve třídách</t>
  </si>
  <si>
    <t xml:space="preserve">Na staré budově, ve třech třídách (žlutá, modrá, zelená) </t>
  </si>
  <si>
    <t>2023+</t>
  </si>
  <si>
    <t xml:space="preserve">ne </t>
  </si>
  <si>
    <t>Příprava</t>
  </si>
  <si>
    <t xml:space="preserve">DDM, U Teplárny 1258 - sanace suterénu budovy </t>
  </si>
  <si>
    <t>Stavební úpravy za účelem odstranění vlhkosti suterénu budovy a obnova hydroizolačních systémů. Zamezení hromadění a vnikání srážkové a povrchové vody do objektu.
(úpravy jsou nejvíce potřeba u západní části objektu)</t>
  </si>
  <si>
    <t>Stále tristní stav, v suterénu opadává omítka. Stav je čím dál horší. V roce 2022 jsme s finanční podporou města nechali opravit omítky a vymalovat</t>
  </si>
  <si>
    <t>DDM, U Teplárny 1258 - Fasádní omítka se zateplením</t>
  </si>
  <si>
    <t>Fasádní omítka se zateplením</t>
  </si>
  <si>
    <t>DDM, U Teplárny 1258 – Výměna umyvadlových baterií</t>
  </si>
  <si>
    <t>Nákup nových a kvalitnějších vodovodních baterií do umýváren</t>
  </si>
  <si>
    <t xml:space="preserve">Myšlenka 
Nutné brzy vyřešit
</t>
  </si>
  <si>
    <t>Stávající budova má bezbariérový přístup pouze z jedné strany a do přízemí budovy. Jednalo by se o zbudování výtahu, bezbariérového sociálního zázemí a odstranění vnitřních bariér (např. prahů).</t>
  </si>
  <si>
    <t>DDM U Teplárny 1258-
Bezbariérovost stávající budovy</t>
  </si>
  <si>
    <t>DDM U Teplárny 1258
Oprava střechy</t>
  </si>
  <si>
    <t>V zimě 2018-19 se projevil kritický stav střechy. Do budovy na několika místech zatéká, poškozené jsou stropy a stěny. V místnostech, kde má probíhat činnost s dětmi, hrozí odpadnutí omítky ze stropu.</t>
  </si>
  <si>
    <t xml:space="preserve">Probíhá jednání se zřizovatelem. 
Opravena pouze kritická místa
</t>
  </si>
  <si>
    <t xml:space="preserve">DDM U Teplárny
Rekonstrukce objektu bývalé „vodácké“ klubovny (na st. parc. č. 1349/4 k. ú. Nová Paka)
</t>
  </si>
  <si>
    <t>Rekonstrukce objektu, který je součástí areálu DDM a který v minulosti sloužil již neexistujícímu vodáckému klubu. 
Rekonstruovaný objekt DDM využije jako zázemí k venkovním akcím, dílnu a klubovnu.</t>
  </si>
  <si>
    <t>Probíhá jednání se zřizovatelem, zpracovává se projektová dokumentace. Nutná celková rekonstrukce.</t>
  </si>
  <si>
    <t>Základní umělecká škola Nová Paka, okres Jičín</t>
  </si>
  <si>
    <t>Bezbariérovost ZUŠ – výstavba nového výtahu</t>
  </si>
  <si>
    <t>Pro zajištění bezbariérovosti celého provozu ZUŠ v budově Masarykovo náměstí č. p. 1 je nutná přístavba nového výtahu.</t>
  </si>
  <si>
    <t xml:space="preserve">Myšlenka čekající na podporu zřizovatele. </t>
  </si>
  <si>
    <t xml:space="preserve">V současné době děti relaxují na lehátcích, které jim jsou každý den rozloženy a následně zase odstraněny z prostorů herny. Při plném obsazení tříd je pak herna hustě zastlána lehátky a je zde omezený pohyb a děti se navzájem ruší. Řešením by bylo zbudování místnosti využívané pouze pro relaxaci. Lehátka by zde byla umístěna na stálo a v dostatečných rozestupech. 
Stávající prostory však zřízení takovéto místnosti nepřejí a řešením by byla pouze nějaká nástavba stávající budovy. </t>
  </si>
  <si>
    <t>PD zpracována, územní rozhodnutí vydáno, podána žádost o stavební povolení</t>
  </si>
  <si>
    <r>
      <t xml:space="preserve">
</t>
    </r>
    <r>
      <rPr>
        <sz val="10"/>
        <rFont val="Calibri"/>
        <family val="2"/>
        <scheme val="minor"/>
      </rPr>
      <t>40 000 000</t>
    </r>
  </si>
  <si>
    <r>
      <t xml:space="preserve">
</t>
    </r>
    <r>
      <rPr>
        <sz val="10"/>
        <rFont val="Calibri"/>
        <family val="2"/>
        <scheme val="minor"/>
      </rPr>
      <t>34 000 000</t>
    </r>
  </si>
  <si>
    <t>Rozděleno na 4 etapy – 4 přípravné kuchyňky, 1. etapa v létě 2022
Zakoupeny nové skříňky do jedné přípravné kuchyňky – neinvestiční charakter</t>
  </si>
  <si>
    <t xml:space="preserve">Havarijní stav!
Na poměrně velkou střešní plochu jsou zde umístěny pouze dva svody dešťové vody. Ty v případě většího deště nestíhají vodu pojmout a ta nekontrolovaně vytéká na fasádu budovy. Fasáda je díky tomu podmáčená a již začala odpadávat. Kvůli nebezpečí vniku vody navíc není možné otevírat přilehlá okna do suterénu budovy. 
Jedná se o havarijní stav, který je nutný řešit zvýšením množství svodů dešťové vody a opravou poničené fasády. </t>
  </si>
  <si>
    <t>Příprava projektové dokumentace (studie) – hrazeno z rozpočtu města, investice,
odloženo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</si>
  <si>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</si>
  <si>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</si>
  <si>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</si>
  <si>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</si>
  <si>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r>
      <rPr>
        <strike/>
        <sz val="10"/>
        <rFont val="Calibri"/>
        <family val="2"/>
        <charset val="1"/>
      </rPr>
      <t xml:space="preserve">
</t>
    </r>
    <r>
      <rPr>
        <sz val="10"/>
        <rFont val="Calibri"/>
        <family val="2"/>
        <charset val="1"/>
      </rPr>
      <t>30 000 000</t>
    </r>
  </si>
  <si>
    <r>
      <rPr>
        <strike/>
        <sz val="10"/>
        <rFont val="Calibri"/>
        <family val="2"/>
        <charset val="1"/>
      </rPr>
      <t xml:space="preserve">
</t>
    </r>
    <r>
      <rPr>
        <sz val="10"/>
        <rFont val="Calibri"/>
        <family val="2"/>
        <charset val="1"/>
      </rPr>
      <t>25 500 000</t>
    </r>
  </si>
  <si>
    <r>
      <t>202</t>
    </r>
    <r>
      <rPr>
        <sz val="10"/>
        <color rgb="FFFF0000"/>
        <rFont val="Calibri"/>
        <family val="2"/>
        <charset val="238"/>
      </rPr>
      <t>3</t>
    </r>
    <r>
      <rPr>
        <sz val="10"/>
        <rFont val="Calibri"/>
        <family val="2"/>
        <charset val="1"/>
      </rPr>
      <t>+</t>
    </r>
  </si>
  <si>
    <t>Oprava hydroizolace sklepních prostor</t>
  </si>
  <si>
    <t>Do prostor sklepa zatéká.</t>
  </si>
  <si>
    <t>2024+</t>
  </si>
  <si>
    <t>Doplnit zastínění, které by bylo zároveň možné využít k zakrytí pískovišť.</t>
  </si>
  <si>
    <r>
      <t>202</t>
    </r>
    <r>
      <rPr>
        <sz val="10"/>
        <color rgb="FFFF0000"/>
        <rFont val="Calibri"/>
        <family val="2"/>
        <charset val="238"/>
        <scheme val="minor"/>
      </rPr>
      <t>3</t>
    </r>
    <r>
      <rPr>
        <sz val="10"/>
        <rFont val="Calibri"/>
        <family val="2"/>
        <scheme val="minor"/>
      </rPr>
      <t>+</t>
    </r>
  </si>
  <si>
    <t xml:space="preserve">Mateřská škola, Stará Paka </t>
  </si>
  <si>
    <t>obec Stará Paka</t>
  </si>
  <si>
    <t>Navýšení kapacity MŠ, opatření ke snížení energetické náročnosti MŠ</t>
  </si>
  <si>
    <t>Stará Paka</t>
  </si>
  <si>
    <t xml:space="preserve">Přístavba a stavební úpravy budovy mateřské školy za účelem navýšení kapacity mateřské školy. Zateplení budovy a vybudování fotovoltaické elektrárny. </t>
  </si>
  <si>
    <t>2023 +</t>
  </si>
  <si>
    <t>probíhá zpracování studie</t>
  </si>
  <si>
    <t xml:space="preserve">Řešení bezbariérovosti MŠ </t>
  </si>
  <si>
    <t>Odstranění prahů, bezbariérový vstup z terasy, rekonstrukce přístupových chodníků ke všem zadním vchodům. Úprava schodiště vedoucího na zahradu MŠ.</t>
  </si>
  <si>
    <t>Rekonstrukce bazénku v sauně</t>
  </si>
  <si>
    <t>Rekonstrukce třídy</t>
  </si>
  <si>
    <t>Výměna podlahové krytiny v celé budově, krytů topení</t>
  </si>
  <si>
    <t>Vybavení zahrady</t>
  </si>
  <si>
    <t>Pořízení svahové skluzavky</t>
  </si>
  <si>
    <t>Modernizace vybavení kuchyně</t>
  </si>
  <si>
    <t>Výměna klimatizace v kuchyni</t>
  </si>
  <si>
    <t>Datová síť</t>
  </si>
  <si>
    <t>Rozšíření a zesílení wifi signálu v budově</t>
  </si>
  <si>
    <t>Osvětlení</t>
  </si>
  <si>
    <t>Nové osvětlení, podhledy, posílení elektroinstalace</t>
  </si>
  <si>
    <t>Brána, střední škola, základní škola a mateřská škola</t>
  </si>
  <si>
    <t>Sbor Jednoty bratrské v Nové Pace</t>
  </si>
  <si>
    <t xml:space="preserve">Hrací prvek na zahrádku MŠ </t>
  </si>
  <si>
    <t>Stávající dřevěný prvek se skluzavkou a houpačkou již dosloužil a potřebuje nahradit</t>
  </si>
  <si>
    <t>příprava</t>
  </si>
  <si>
    <t>Základní škola a Mateřská škola, Pecka, okres Jičín</t>
  </si>
  <si>
    <t>městys Pecka</t>
  </si>
  <si>
    <t>Rozšíření kapacity MŠ</t>
  </si>
  <si>
    <t xml:space="preserve">Pecka </t>
  </si>
  <si>
    <t>Modulová stavba nebo přístavba MŠ - třídy pro předškolní děti.
Třída, výdejna jídla, herna, sociální zařízení, šatna, nutné vybavení.</t>
  </si>
  <si>
    <r>
      <t xml:space="preserve">
</t>
    </r>
    <r>
      <rPr>
        <sz val="10"/>
        <rFont val="Calibri"/>
        <family val="2"/>
        <scheme val="minor"/>
      </rPr>
      <t>10 000 000</t>
    </r>
  </si>
  <si>
    <r>
      <t xml:space="preserve">
</t>
    </r>
    <r>
      <rPr>
        <sz val="10"/>
        <rFont val="Calibri"/>
        <family val="2"/>
        <scheme val="minor"/>
      </rPr>
      <t>8 500 000</t>
    </r>
  </si>
  <si>
    <t>Osvětlení MŠ</t>
  </si>
  <si>
    <t>Obnova osvětlení tříd mateřské školy, osvětlení šaten MŠ</t>
  </si>
  <si>
    <t>v realizaci,  částečně hotovo</t>
  </si>
  <si>
    <t>Rekonstrukce šaten MŠ</t>
  </si>
  <si>
    <t xml:space="preserve">Nákup šatních boxů pro děti na oblečení, boty a bačkorky </t>
  </si>
  <si>
    <t>polovina hotova</t>
  </si>
  <si>
    <t>Nákup tiskárny MŠ</t>
  </si>
  <si>
    <t>Nákup barevné tiskárny pro využití při práci s interaktivními pomůckami.</t>
  </si>
  <si>
    <t>Revitalizace zahrady MŠ</t>
  </si>
  <si>
    <t>Vybudování oplocení okolo zahrady mateřské školy, dovybavení pružinovou houpačkou, prolézačkou, lezecí stěna, aktivní stěny, skluzavka pro malé děti, prolézačka, dětské stolky a židličky do zahradní pergoly, zahradní dřevěný domek na uklízení venkovních hraček – cca 4 x 5 m, mlhoviště, odrážedla, tříkolky, kola + helmy a chrániče pro děti, vyznačení silnice pro jízdu dětí na cestě před MŠ, pojízdný vozík na vydávání stravy při pobytu venku, venkovní odpadkové koše, lavičky a dřevěné sezení na pískovišti, venkovní sportovní nářadí a náčiní</t>
  </si>
  <si>
    <t>Spotřebiče MŠ</t>
  </si>
  <si>
    <t>Nákup vysavače na parní čištění podlah</t>
  </si>
  <si>
    <t>Postupně</t>
  </si>
  <si>
    <t>Modernizace vybavení MŠ</t>
  </si>
  <si>
    <t xml:space="preserve">Pořízení nového nábytku do tříd, výměna zásuvek a vypínačů, rohové kryty ve třídách, v šatnách, dřevěné kryty na radiátory, manipulační panely do tříd a na schodiště. Pořízení nových botníků do šaten dětí. </t>
  </si>
  <si>
    <t>Výměna dveří MŠ</t>
  </si>
  <si>
    <t>Výměna skleněných dveří do místnosti k lehátkům, nátěry dveří a zárubní, modernizace označení dveří - popisy</t>
  </si>
  <si>
    <t>Rekonstrukce podlah v MŠ</t>
  </si>
  <si>
    <t>Výměna podlahové krytiny ve třídách a přilehlých místnostech MŠ</t>
  </si>
  <si>
    <t>Modernizace kuchyně a výdejen MŠ</t>
  </si>
  <si>
    <t>Obnova zařízení, nákup nerezových  dřezů, pracovních stolů</t>
  </si>
  <si>
    <t>Vybudování výtahu k zajištění bezbariérovosti budovy</t>
  </si>
  <si>
    <t xml:space="preserve">výměna podlahové krytiny , výmalba, nový nábytek </t>
  </si>
  <si>
    <t>Základní škola Nová Paka, Husitská 1695, okres Jičín</t>
  </si>
  <si>
    <t>Dětské volnočasové hřiště pro družinu ZŠ Husitská</t>
  </si>
  <si>
    <t xml:space="preserve">Zbudování nového hřiště s řadou herních prvků, dopadovou plochou z EPDM a dřevěným altánem. </t>
  </si>
  <si>
    <t xml:space="preserve">zpracovaná PD </t>
  </si>
  <si>
    <t>Venkovní učebny</t>
  </si>
  <si>
    <t>Vybudování tří až čtyř venkovních učeben v okolí školy s technickým zázemím</t>
  </si>
  <si>
    <t>Mobilní učebny</t>
  </si>
  <si>
    <t xml:space="preserve">Pořízení mobilních učeben (s příslušenstvím) s možností zapůjčení techniky žákům pro domácí bádání </t>
  </si>
  <si>
    <t>Školní družina</t>
  </si>
  <si>
    <t>Rekonstrukce a modernizace prostor pro ŠD (vnitřní i vnější prosotry)</t>
  </si>
  <si>
    <t xml:space="preserve">
15 000 000 </t>
  </si>
  <si>
    <t xml:space="preserve">
12 750 000</t>
  </si>
  <si>
    <t>Zateplení objektu, rekuperace tepla</t>
  </si>
  <si>
    <t xml:space="preserve">Jižní část budovy ZŠ trápí především v letních měsících její ohřívání, řešením by bylo zateplení budovy a instalace rekuperace tepla, vnějších žaluzií. </t>
  </si>
  <si>
    <t>částečně v realizaci, investiční charakter</t>
  </si>
  <si>
    <t>Rekonstrukce sociálního zařízení</t>
  </si>
  <si>
    <t>Rekonstrukce dámských a pánských toalet včetně stoupaček. Doplnění průtokových ohřívačů k umyvadlům na toaletách i ve třídách a kabinetech</t>
  </si>
  <si>
    <t>myšlenka investiční charakter</t>
  </si>
  <si>
    <t>Rekonstrukce vstupního vestibulu</t>
  </si>
  <si>
    <t>Úprava vestibulu, rekonstrukce hlavního vchodu i vedlejších vchodů</t>
  </si>
  <si>
    <t>Nástavba šaten tělocvičny ZŠ v Husitské ulici v N.P.</t>
  </si>
  <si>
    <t xml:space="preserve">Nástavba nad přízemní částí tělocvičny (stávající šatny a chodby), které se napojí na stávající galerii tělocvičny ve 2.NP. Nástavby rozšíří odpočinkové prostory Sportovně regeneračního centra a hygienické zázemí pro návštěvníky a diváky. Vyřeší i bezkolizní přístup diváků na galerii tělocvičny. </t>
  </si>
  <si>
    <t>zpracovaná PD, investiční charakter</t>
  </si>
  <si>
    <t xml:space="preserve">Sportovní areál ZŠ Husitská Nová Paka – kompletní rekonstrukce stávajícího sportovního areálu v ulici K. Čapka včetně zbudování zázemí </t>
  </si>
  <si>
    <t>Hotový projekt na rekonstrukci oválu od firmy Linhart. Zbudování zázemí není vyprojektováno.
Jedná se o rekonstrukci stávající stavby sportovního areálu na atletiku a míčové sporty určené pro výuku tělesné výchovy ZŠ Husitská v Nové Pace.</t>
  </si>
  <si>
    <t>Úprava prostranství za školou</t>
  </si>
  <si>
    <t>Položení zámkové dlažby, úprava a rekultivace zeleně, vytvoření herních prvků, rekonstrukce parkoviště a přilehlé komunikace, tvorba parkovacích míst</t>
  </si>
  <si>
    <t>myšlenka, investiční charakter</t>
  </si>
  <si>
    <t>Nákup interaktivních panelů</t>
  </si>
  <si>
    <t>Pořízení interaktivních panelů s příslušenstvím, kvalitní zatemnění, nové tabulové pojezdy, keramické tabule</t>
  </si>
  <si>
    <t>V realizaci postupně, investiční charakter</t>
  </si>
  <si>
    <t>Zabezpečení školy</t>
  </si>
  <si>
    <t>Obnova zabezpečovacího zařízení, pořízení kvalitnějšího kamerového systému</t>
  </si>
  <si>
    <t xml:space="preserve">Myšlenka, podaná žádost o dotaci (nepřijatá); 
Charakter: investiční charakter 
</t>
  </si>
  <si>
    <t>Svody dešťové vody</t>
  </si>
  <si>
    <t>V přízemí v chodbě u kanceláří při silnějším dešti zatéká. Škola má zájem o zachytávání dešťové vody pro zavlažování školního hřiště</t>
  </si>
  <si>
    <t>Myšlenka; investiční charakter</t>
  </si>
  <si>
    <t>Rekonstrukce chodeb</t>
  </si>
  <si>
    <t>Akustické podhledy s osvětlením, podlahová krytina, dveře a zárubně, odpočinkové zóny, čtenářské koutky</t>
  </si>
  <si>
    <t>Opatření pro snížení hladiny hluku ve škole</t>
  </si>
  <si>
    <t>Akustické podhledy ve třídách</t>
  </si>
  <si>
    <t>Kiosek</t>
  </si>
  <si>
    <t>Stavební úpravy ve vestibulu, vznik kiosku pro prodej zdravých nápojů a potravin</t>
  </si>
  <si>
    <t>Fotovoltaika</t>
  </si>
  <si>
    <t xml:space="preserve">Instalace fotovoltaických panelů na střechy budov, popř. na jižní stěnu jako součást tepelné izolace budov </t>
  </si>
  <si>
    <t>Střecha hlavní budovy a budovy MVD</t>
  </si>
  <si>
    <t>Rekonstrukce krytiny; příprava na instalaci fotovoltaických panelů</t>
  </si>
  <si>
    <t>Sborovna</t>
  </si>
  <si>
    <t>Rekonstrukce sborovny, moderní místo pro tvůrčí pracovní porady nebo třeba přijímání návštěv</t>
  </si>
  <si>
    <t>Vstup do tělocvičny</t>
  </si>
  <si>
    <t>Vybudování vstupu do tělocvičny; vybudování skladových prostor pro sportovní vybavení</t>
  </si>
  <si>
    <t>Školní poradenské pracoviště</t>
  </si>
  <si>
    <t>Rekonstrukce prostor pro školní poradenské pracoviště, prostory pro jednání s rodiči, reedukační učebna</t>
  </si>
  <si>
    <t>Specializovaná 3D dílna</t>
  </si>
  <si>
    <t>Specializované pracoviště pro technologie 3D modelování a tisku.</t>
  </si>
  <si>
    <t>Chemická laboratoř</t>
  </si>
  <si>
    <t>Rekonstrukce chemické laboratoře včetně odsávání a vybyvení</t>
  </si>
  <si>
    <t>Mobilní polytechnické pracoviště</t>
  </si>
  <si>
    <t>Vybavení pro výuku polytechnické výchovy (stavebnice, roboti a další pomůcky)</t>
  </si>
  <si>
    <t>Školní počítačová síť</t>
  </si>
  <si>
    <t>Modernizace a rozšíření školní počítačové sítě (páteřní síť, síťové prvky, IT infrastruktura, HW a SW)</t>
  </si>
  <si>
    <t>IT vybavení tříd a ped. sboru</t>
  </si>
  <si>
    <t>Masarykova základní škola, Stará Paka, okres Jičín</t>
  </si>
  <si>
    <t>Oprava ostění fasády po výměně oken</t>
  </si>
  <si>
    <t>Drolí se ostění – instalace oken byla v roce 2010</t>
  </si>
  <si>
    <t>Oznámeno zřizovateli</t>
  </si>
  <si>
    <t>Instalace elektronického zabezpečení školy</t>
  </si>
  <si>
    <t>Bezpečnost žáků i zaměstnanců</t>
  </si>
  <si>
    <t>Obměna klíčového systému</t>
  </si>
  <si>
    <t>Již není podpora univerzálních běžných klíčů k zámkům</t>
  </si>
  <si>
    <t>Položit povrch – tartan pod rozběhovou dráhu</t>
  </si>
  <si>
    <t>Rozběh na skok daleký na školním hřišti</t>
  </si>
  <si>
    <t>Oprava zvlněné dlažby v přestávkovém prostoru</t>
  </si>
  <si>
    <t>Zámková dlažba je zvlněná – nebezpečí úrazu</t>
  </si>
  <si>
    <t>Obměna lavic ve dvou třídách I. stupně</t>
  </si>
  <si>
    <t>Lavice již nevyhovují – ošoupané židle, špatná ergonomie</t>
  </si>
  <si>
    <t>Vybudování schodů z přestávkového prostoru ke stávajícímu zahradnímu domku</t>
  </si>
  <si>
    <t>Zmírnění nebezpečí uklouznutí žáků ŠD</t>
  </si>
  <si>
    <t>Přeložení a rozšíření zámkové dlažby za školou</t>
  </si>
  <si>
    <t>Blátivý terén</t>
  </si>
  <si>
    <t>Generální oprava učebny V. třídy</t>
  </si>
  <si>
    <t>Nevyhovující podlaha-nebezpečí úrazu</t>
  </si>
  <si>
    <t>Výměna osvětlení v tělocvičně</t>
  </si>
  <si>
    <t>Nevyhovující osvětlení-snížení energetické náročnosti</t>
  </si>
  <si>
    <t>2023-2024</t>
  </si>
  <si>
    <t>Terénní úpravy na školním pozemku</t>
  </si>
  <si>
    <t>Celkové úpravy školního plozemku - spolupráce se SŽ Kopidlno</t>
  </si>
  <si>
    <t xml:space="preserve">Obnova a pořízení vybavení </t>
  </si>
  <si>
    <t>Modernizace počítačové učebny 10x PC (171 000,-) 
Robotická pomůcka OZOBOT 18 ks (100 000,-) 
Van den Gráffův generátor pro potřeby výuky Fy (40 000,-) 
3D tiskárna Original Prusa i3 MK3S+  (28 000,-) 
Telurium pro potřeby výuky Ze a Fy (40 000,-)
Modernizace interaktivních tabulí – nové displeje (450 000,-) 
Nákup tabletů pro žáky 10 Ks (120 000,-)
Obnovení osobních PC pedag. pracovníků 5 ks (113 000,-)
Nákup nové klaviatury pro potřeby výuky Hv (40 000,-)
Nákup nové kostry lidského těla pro potřeby Př (25 000,-)
Modernizace pomůcek pro potřeby Tv (40 000,-)
Sada na ozvučení pro dramatický kroužek (40 000,-)</t>
  </si>
  <si>
    <t>Řemeslná dílna</t>
  </si>
  <si>
    <t>Vidochov</t>
  </si>
  <si>
    <t>Vybudování prostoru pro výrobu keramiky a aktivit pro tvoření s vlastní výrobou</t>
  </si>
  <si>
    <r>
      <t xml:space="preserve">2023 </t>
    </r>
    <r>
      <rPr>
        <sz val="11"/>
        <color rgb="FFFF0000"/>
        <rFont val="Calibri"/>
        <family val="2"/>
        <charset val="238"/>
        <scheme val="minor"/>
      </rPr>
      <t>+</t>
    </r>
  </si>
  <si>
    <r>
      <t xml:space="preserve">zpracovává se projekt, </t>
    </r>
    <r>
      <rPr>
        <sz val="11"/>
        <color rgb="FFFF0000"/>
        <rFont val="Calibri"/>
        <family val="2"/>
        <charset val="238"/>
        <scheme val="minor"/>
      </rPr>
      <t>od projektu prozatím ustoupeno</t>
    </r>
  </si>
  <si>
    <t>Rozvoj IT</t>
  </si>
  <si>
    <t>Zakoupení 8 ks nových notebooků pro žáky 3-5 třídy.</t>
  </si>
  <si>
    <r>
      <t>202</t>
    </r>
    <r>
      <rPr>
        <sz val="11"/>
        <color rgb="FFFF0000"/>
        <rFont val="Calibri"/>
        <family val="2"/>
        <charset val="238"/>
        <scheme val="minor"/>
      </rPr>
      <t>3 +</t>
    </r>
  </si>
  <si>
    <t>Sanace obvodového pláště objektu Základní školy a Mateřské školy, Vidochov</t>
  </si>
  <si>
    <t>Oprava střešní krytiny, okapů.
Stažení pláště budovy, zateplení pláště budovy. Výměna topení -  tepelné čerpadlo, rekuperace vzduchu, využívání dešťovky.</t>
  </si>
  <si>
    <t>V současné době máme zpracovaný projekt, v dubnu proběhne výběrové řízení na dodavatele. Realizace 2022 – 2024, dle získaných dotací</t>
  </si>
  <si>
    <t>Rekonstrukce půdních prostor</t>
  </si>
  <si>
    <t>Zateplení půdních prostor, vybudování tělocvičny</t>
  </si>
  <si>
    <t>projekt oložen</t>
  </si>
  <si>
    <t>Využívání vlastních zdrojů energie</t>
  </si>
  <si>
    <t>Umístění solárních panelů na budovu školy</t>
  </si>
  <si>
    <t xml:space="preserve">zpracovává se projekt </t>
  </si>
  <si>
    <t>Nové herní prvky</t>
  </si>
  <si>
    <t>Zakoupení nových herních prvků na školní zahradu</t>
  </si>
  <si>
    <t>zpracování projektu</t>
  </si>
  <si>
    <t>Základní škola a Mateřská škola, Vidochov, okres Jičín</t>
  </si>
  <si>
    <t>obec Vidochov</t>
  </si>
  <si>
    <t xml:space="preserve">Sbor Jednoty bratrské v Nové Pace </t>
  </si>
  <si>
    <t>Zelená střecha</t>
  </si>
  <si>
    <t xml:space="preserve">královéhradecký </t>
  </si>
  <si>
    <t>Vytvořit na ploché střeše školy zelenou plochu s vhodnými rostlinami. Jednak jako učebnu pro děti a také jako nástroj pro zadržování dešťové vody.</t>
  </si>
  <si>
    <t>ladění záměru</t>
  </si>
  <si>
    <t>Odvětrávání s rekuperací</t>
  </si>
  <si>
    <t>Učebny je nutné často provětrávat z hlediska rostoucí přítomnosti CO2. V rámci snížení nákladů na vytápění budovy instalovat provětrávání učeben s rekuperací tepla.</t>
  </si>
  <si>
    <t>Schválená žádost, před realizací</t>
  </si>
  <si>
    <t>2022+</t>
  </si>
  <si>
    <t>Rekonstrukce půdních prostor ZŠ, výstavba učeben – jazyková laboratoř, přírodovědná laboratoř, výtvarná dílna a pohybová místnost</t>
  </si>
  <si>
    <t xml:space="preserve">Stavební úpravy  půdních prostor ZŠ – zateplení střechy, nové podlahy, světlovody, sádrokartony, topení, elektřina, odpady, střešní okna, protažení výtahu do podkroví, vzduchotechnika, rekonstrukce vnitřního přístupového schodiště včetně zábradlí a oken, vnější evakuační schodiště, sociální zázemí, vše bezbariérové. Vznikne tak jazyková učebna, přírodovědná učebna, učebna VV, výtvarná dílna s hrnčířským kruhem, počítačová učebna, pohybová místnost s lezeckou stěnou, zázemí pro pedagogy, pracoviště speciálního pedagoga a výchovného poradce. Vše včetně nábytku a odborného vybavení. </t>
  </si>
  <si>
    <r>
      <rPr>
        <strike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120 000 000 </t>
    </r>
  </si>
  <si>
    <t xml:space="preserve">
102 000 000 </t>
  </si>
  <si>
    <t>Nový pavilon dílen</t>
  </si>
  <si>
    <t>Výstavba přízemního pavilonu pro školní dílny, dotažení sítí, odpadů, vybavení dílenským nábytkem, doplnění základních nástrojů, nákup nových strojů a technologií v souladu s dobou</t>
  </si>
  <si>
    <t>Obnova počítačové učebny ZŠ, zasíťování</t>
  </si>
  <si>
    <t>zasíťování školy WiFi</t>
  </si>
  <si>
    <t>probíhá</t>
  </si>
  <si>
    <t>Rekonstrukce archivů a kabinetů ZŠ</t>
  </si>
  <si>
    <t>1. stupeň, technický kabinet, chemický kabinet, skříně (atypy) na pomůcky a sešity, závěsné systémy na mapy a obrazy, pracoviště učitele (stoly, židle), archivní skříně</t>
  </si>
  <si>
    <r>
      <t xml:space="preserve">
</t>
    </r>
    <r>
      <rPr>
        <sz val="11"/>
        <rFont val="Calibri"/>
        <family val="2"/>
        <scheme val="minor"/>
      </rPr>
      <t>1 800 000</t>
    </r>
  </si>
  <si>
    <r>
      <t xml:space="preserve">
</t>
    </r>
    <r>
      <rPr>
        <sz val="11"/>
        <rFont val="Calibri"/>
        <family val="2"/>
        <scheme val="minor"/>
      </rPr>
      <t>1 530 000</t>
    </r>
  </si>
  <si>
    <t>Jazyková laboratoř (umístěná v učebně ne na půdě - varianta)</t>
  </si>
  <si>
    <t>Zatemnění, výmalba, přeložení parket, dlažba u tabule a u dveří, výměna osvětlení, interaktivní tabule s příslušenstvím, počítače 26 ks, úložné prostory, pracovní hnízda (4 po 6 místech), 24 židlí k PC, učitelský stolek a židle, výukový SW, slovníky, výukové materiály</t>
  </si>
  <si>
    <r>
      <t xml:space="preserve">
</t>
    </r>
    <r>
      <rPr>
        <sz val="11"/>
        <rFont val="Calibri"/>
        <family val="2"/>
        <scheme val="minor"/>
      </rPr>
      <t>1 200 000</t>
    </r>
  </si>
  <si>
    <r>
      <t xml:space="preserve">
</t>
    </r>
    <r>
      <rPr>
        <sz val="11"/>
        <rFont val="Calibri"/>
        <family val="2"/>
        <scheme val="minor"/>
      </rPr>
      <t>1 020 000</t>
    </r>
  </si>
  <si>
    <t>Chatka pro eko a mimoškolní aktivity</t>
  </si>
  <si>
    <t>Dřevěná chatka cca 4x5 m, vybavení : skládací nebo stohovatelné stolky a židle, případně lavice, Skříně na uložení potřebných materiálů, jednoduchá solární sprcha na mytí rukou, eko toaleta (žížalí se zástěnou)</t>
  </si>
  <si>
    <r>
      <t xml:space="preserve">
</t>
    </r>
    <r>
      <rPr>
        <sz val="11"/>
        <rFont val="Calibri"/>
        <family val="2"/>
        <scheme val="minor"/>
      </rPr>
      <t>3 500 000</t>
    </r>
  </si>
  <si>
    <r>
      <t xml:space="preserve">
</t>
    </r>
    <r>
      <rPr>
        <sz val="11"/>
        <rFont val="Calibri"/>
        <family val="2"/>
        <scheme val="minor"/>
      </rPr>
      <t>2 975 000</t>
    </r>
  </si>
  <si>
    <t>Rekonstrukce kotelny ZŠ, regulace vytápění</t>
  </si>
  <si>
    <t>Modernizace kotelny - výměna kotlů na plyn - kondenzační kotle (24leté kotle), regulace vytápění, rekuperace, výměna radiátorů, pořízení tepelného čerpadla, rekonstrukce technického zázemí</t>
  </si>
  <si>
    <t>Studie</t>
  </si>
  <si>
    <t>Rekonstrukce chodeb školy</t>
  </si>
  <si>
    <t>Výměna dlažby na všech chodbách školy (komplikovaný podklad), oprava a natření zábradlí, výměna poškozených dřevěných částí, vyčištění a penetrace žulového schodiště, nátěry a nutné opravy všech dveří, výmalba chodeb</t>
  </si>
  <si>
    <t>Rekonstrukce povrchu víceúčelového hřiště u ZŠ (tartan)</t>
  </si>
  <si>
    <t>Kompletní rekonstrukce tartanového povrchu - dožilý povrch.</t>
  </si>
  <si>
    <t>V přípravě</t>
  </si>
  <si>
    <t>Parkové úpravy před budovou ZŠ včetně přístupových komunikací a schodišť u ZŠ</t>
  </si>
  <si>
    <t>Kompletní přestavba cestní sítě, zajištění bezbariérovosti prostoru, revitalizace zeleně, obnova schodišť, zpevněných ploch, opěrných zídek a míst k sezení, včetně osvětlení.</t>
  </si>
  <si>
    <t>Restaurování pomníku u vstupu do ZŠ</t>
  </si>
  <si>
    <t>Kompletní restaurování pomníku, zamezení zatékání do objektu</t>
  </si>
  <si>
    <t>restaurátorský záměr</t>
  </si>
  <si>
    <t>Obnova vybavení tělocvičny ZŠ</t>
  </si>
  <si>
    <t>Nákup vybavení – modernizace; pořízení úložných prostorů, rekonstrukce WC a sprch u tělocvičny</t>
  </si>
  <si>
    <t>Rekonstrukce rozvodů vody a kanalizace ZŠ</t>
  </si>
  <si>
    <t>Kompletní výměna rozvodů kanalizace a vody v budově</t>
  </si>
  <si>
    <t>Revitalizace zahrady ZŠ</t>
  </si>
  <si>
    <t>Vytvoření hracích prvků pro družinu – svahová klouzačka, pružina; nová pergola, rekonstrukce přístupového schodiště ke studni, nákup zahradního nářadí.
Vybudování kryté učebny v přírodě - altán před školou.
Zázemí pro ekologickou výchovu, příměstské tábory a mimoškolní aktivity v podobě dřevěného srubu.
Revitalizace břehu před budovou školy.</t>
  </si>
  <si>
    <t>Obnova vybavení kuchyně ZŠ</t>
  </si>
  <si>
    <t>Nákup velkokapacitních spotřebičů - el. pánev, sporák, kotle, konvektomat</t>
  </si>
  <si>
    <t>Rekonstrukce dlažeb na chodbách ZŠ a parket ve třídách</t>
  </si>
  <si>
    <t>Výměna uvolněné dlažby a renovace schodišť, přeložení parket ve třídách</t>
  </si>
  <si>
    <t>Vytvoření vnitřního komunikačního systému</t>
  </si>
  <si>
    <t>Vnitřní telefony, propojující jednotlivé části budovy</t>
  </si>
  <si>
    <t>Vybavení ZŠ pro dopravní výchovu</t>
  </si>
  <si>
    <t>Nákup dětských cvičných kol, helem, dětského mobilního dopravního značení</t>
  </si>
  <si>
    <t>Rekonstrukce šaten a jejich vybavení</t>
  </si>
  <si>
    <t>Skříňkový systém, rekonstrukce šatny u tělocvičny</t>
  </si>
  <si>
    <t>Rekonstrukce tělocvičny</t>
  </si>
  <si>
    <t>Nová klec na nářadí po celé délce tělocvičny, úložné prostory – skříně atyp- chodba, šatna, umývárna, rekonstrukce umývárny a WC – bezbariérovost, oprava stropu, výměna oken včetně nových mříží, výmalba, výměna obložení, moderní pomůcky pro TV – balanční, posilovací</t>
  </si>
  <si>
    <t>Kompletní rekonstrukce veškerých WC a sprch v budově ZŠ</t>
  </si>
  <si>
    <t xml:space="preserve">Ve všech prostorách WC – výměna sítí a odpadů, nová dlažba, nové obklady, sanita a další vybavení-
WC provoz. zam.: splachovadlo, mísa, drobný mobiliář
Sprchy a WC tělocvična - 3 sprchy, 2 záchodové mísy se splachovadly a drobným mobiliářem, 1 umyvadlo, dávkovač na mýdlo, zrcadlo, zásobník na papírové ručníky
WC dívky – výlevka, 5 umyvadel, 6 baterií, 5 záchodových mis s drobným mobiliářem, 5 dávkovačů na mýdlo, 5 zrcadel, zásobníky na papírové ručníky
WC chlapci dolní – 5 záchodových mis , drobný mobiliář, 5 mušlí, 2 umyvadla, 2 baterie, 2 zrcadla, 2 dávkovače na mýdlo, zásobníky na papírové ručníky
WC chlapci horní – 4 záchodové mísy, drobný mobiliář, 5 mušlí, 2. umyvadla,3 baterie, výlevka, 2 zrcadla, 2 dávkovače mýdla, zásobníky na papírové ručníky
</t>
  </si>
  <si>
    <t>Zastínění oken</t>
  </si>
  <si>
    <t>Zastínění nových oken</t>
  </si>
  <si>
    <t xml:space="preserve">Osvětlení ZŠ </t>
  </si>
  <si>
    <t>Obnova osvětlení tříd základn školy</t>
  </si>
  <si>
    <t>V realizaci, částečně hotovo</t>
  </si>
  <si>
    <t>Přístavba budovy ZŠ, přidání zrcadlově souměrného křídla podle přístavby ze 70.let.</t>
  </si>
  <si>
    <t>Vybudování nových kapacitou vyhovujících šaten, větší prostory ŠD, pracoviště pro speciálního pedagoga, učebna informatiky 1. stupně, kmenová třída 1. stupně, kabinet 1. stupně, jazyková laboratoř, přírodovědná učebna, kabinet, dívčí WC.</t>
  </si>
  <si>
    <t xml:space="preserve"> Doplnění zastínění </t>
  </si>
  <si>
    <t>Navýšení počtu tříd MŠ v rámci stávající budovy</t>
  </si>
  <si>
    <t xml:space="preserve">Schváleno v Nové Pace dne 15.06.2023 řídícím vyborem projektu. Za řídící výbor předseda Mgr. Milan Pospíšil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</si>
</sst>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i/>
      <sz val="9"/>
      <color theme="0" tint="-0.499984740745262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trike/>
      <sz val="1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z val="10"/>
      <name val="Calibri"/>
      <family val="2"/>
      <charset val="1"/>
    </font>
    <font>
      <strike/>
      <sz val="10"/>
      <name val="Calibri"/>
      <family val="2"/>
      <charset val="1"/>
    </font>
    <font>
      <sz val="10"/>
      <color rgb="FFFF0000"/>
      <name val="Calibri"/>
      <family val="2"/>
      <charset val="238"/>
    </font>
    <font>
      <sz val="10"/>
      <color rgb="FFFF0000"/>
      <name val="Calibri"/>
      <family val="2"/>
      <charset val="1"/>
    </font>
    <font>
      <strike/>
      <sz val="10"/>
      <color rgb="FFFF0000"/>
      <name val="Calibri"/>
      <family val="2"/>
      <charset val="1"/>
    </font>
    <font>
      <sz val="11"/>
      <name val="Calibri"/>
      <family val="2"/>
      <charset val="238"/>
    </font>
    <font>
      <sz val="10"/>
      <color rgb="FFFF0000"/>
      <name val="Calibri"/>
      <family val="2"/>
    </font>
    <font>
      <sz val="10"/>
      <color rgb="FFFF3333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charset val="238"/>
      <scheme val="minor"/>
    </font>
    <font>
      <sz val="11"/>
      <color rgb="FFFF0000"/>
      <name val="Calibri"/>
      <family val="2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21" xfId="0" applyBorder="1" applyProtection="1">
      <protection locked="0"/>
    </xf>
    <xf numFmtId="3" fontId="0" fillId="0" borderId="0" xfId="0" applyNumberFormat="1" applyProtection="1">
      <protection locked="0"/>
    </xf>
    <xf numFmtId="0" fontId="19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14" fillId="0" borderId="0" xfId="0" applyFont="1"/>
    <xf numFmtId="0" fontId="12" fillId="0" borderId="0" xfId="0" applyFont="1"/>
    <xf numFmtId="0" fontId="17" fillId="0" borderId="0" xfId="0" applyFont="1"/>
    <xf numFmtId="0" fontId="7" fillId="0" borderId="0" xfId="0" applyFont="1"/>
    <xf numFmtId="0" fontId="17" fillId="0" borderId="43" xfId="0" applyFont="1" applyBorder="1"/>
    <xf numFmtId="0" fontId="17" fillId="0" borderId="44" xfId="0" applyFont="1" applyBorder="1"/>
    <xf numFmtId="0" fontId="17" fillId="0" borderId="45" xfId="0" applyFont="1" applyBorder="1" applyAlignment="1">
      <alignment horizontal="center"/>
    </xf>
    <xf numFmtId="0" fontId="12" fillId="0" borderId="38" xfId="0" applyFont="1" applyBorder="1"/>
    <xf numFmtId="9" fontId="12" fillId="0" borderId="39" xfId="2" applyFont="1" applyFill="1" applyBorder="1" applyAlignment="1" applyProtection="1">
      <alignment horizontal="center"/>
    </xf>
    <xf numFmtId="0" fontId="12" fillId="3" borderId="38" xfId="0" applyFont="1" applyFill="1" applyBorder="1"/>
    <xf numFmtId="0" fontId="0" fillId="3" borderId="0" xfId="0" applyFill="1"/>
    <xf numFmtId="9" fontId="12" fillId="3" borderId="39" xfId="2" applyFont="1" applyFill="1" applyBorder="1" applyAlignment="1" applyProtection="1">
      <alignment horizontal="center"/>
    </xf>
    <xf numFmtId="0" fontId="12" fillId="4" borderId="38" xfId="0" applyFont="1" applyFill="1" applyBorder="1"/>
    <xf numFmtId="0" fontId="0" fillId="4" borderId="0" xfId="0" applyFill="1"/>
    <xf numFmtId="9" fontId="12" fillId="4" borderId="39" xfId="2" applyFont="1" applyFill="1" applyBorder="1" applyAlignment="1" applyProtection="1">
      <alignment horizontal="center"/>
    </xf>
    <xf numFmtId="0" fontId="12" fillId="4" borderId="40" xfId="0" applyFont="1" applyFill="1" applyBorder="1"/>
    <xf numFmtId="0" fontId="0" fillId="4" borderId="41" xfId="0" applyFill="1" applyBorder="1"/>
    <xf numFmtId="9" fontId="12" fillId="4" borderId="42" xfId="2" applyFont="1" applyFill="1" applyBorder="1" applyAlignment="1" applyProtection="1">
      <alignment horizontal="center"/>
    </xf>
    <xf numFmtId="49" fontId="12" fillId="0" borderId="0" xfId="0" applyNumberFormat="1" applyFont="1"/>
    <xf numFmtId="0" fontId="13" fillId="0" borderId="0" xfId="0" applyFont="1"/>
    <xf numFmtId="0" fontId="18" fillId="0" borderId="0" xfId="1" applyFont="1" applyProtection="1"/>
    <xf numFmtId="0" fontId="22" fillId="0" borderId="0" xfId="0" applyFont="1"/>
    <xf numFmtId="0" fontId="3" fillId="2" borderId="4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3" fontId="12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25" fillId="0" borderId="0" xfId="0" applyFont="1" applyProtection="1">
      <protection locked="0"/>
    </xf>
    <xf numFmtId="0" fontId="4" fillId="0" borderId="6" xfId="0" applyFont="1" applyBorder="1" applyAlignment="1">
      <alignment horizontal="center" vertical="center" wrapText="1"/>
    </xf>
    <xf numFmtId="0" fontId="32" fillId="0" borderId="21" xfId="0" applyFont="1" applyBorder="1" applyAlignment="1" applyProtection="1">
      <alignment wrapText="1"/>
      <protection locked="0"/>
    </xf>
    <xf numFmtId="0" fontId="33" fillId="0" borderId="21" xfId="0" applyFont="1" applyBorder="1" applyAlignment="1" applyProtection="1">
      <alignment wrapText="1"/>
      <protection locked="0"/>
    </xf>
    <xf numFmtId="0" fontId="32" fillId="0" borderId="21" xfId="0" applyFont="1" applyBorder="1" applyAlignment="1" applyProtection="1">
      <alignment horizontal="center" wrapText="1"/>
      <protection locked="0"/>
    </xf>
    <xf numFmtId="0" fontId="25" fillId="5" borderId="21" xfId="0" applyFont="1" applyFill="1" applyBorder="1" applyAlignment="1" applyProtection="1">
      <alignment wrapText="1"/>
      <protection locked="0"/>
    </xf>
    <xf numFmtId="0" fontId="26" fillId="5" borderId="21" xfId="0" applyFont="1" applyFill="1" applyBorder="1" applyAlignment="1" applyProtection="1">
      <alignment wrapText="1"/>
      <protection locked="0"/>
    </xf>
    <xf numFmtId="0" fontId="25" fillId="5" borderId="21" xfId="0" applyFont="1" applyFill="1" applyBorder="1" applyAlignment="1" applyProtection="1">
      <alignment horizontal="center" wrapText="1"/>
      <protection locked="0"/>
    </xf>
    <xf numFmtId="0" fontId="25" fillId="0" borderId="21" xfId="0" applyFont="1" applyBorder="1" applyAlignment="1" applyProtection="1">
      <alignment wrapText="1"/>
      <protection locked="0"/>
    </xf>
    <xf numFmtId="0" fontId="25" fillId="0" borderId="21" xfId="0" applyFont="1" applyBorder="1" applyAlignment="1" applyProtection="1">
      <alignment horizontal="center" wrapText="1"/>
      <protection locked="0"/>
    </xf>
    <xf numFmtId="0" fontId="35" fillId="0" borderId="21" xfId="0" applyFont="1" applyBorder="1" applyAlignment="1" applyProtection="1">
      <alignment wrapText="1"/>
      <protection locked="0"/>
    </xf>
    <xf numFmtId="0" fontId="36" fillId="0" borderId="21" xfId="0" applyFont="1" applyBorder="1" applyAlignment="1" applyProtection="1">
      <alignment wrapText="1"/>
      <protection locked="0"/>
    </xf>
    <xf numFmtId="0" fontId="7" fillId="0" borderId="21" xfId="0" applyFont="1" applyBorder="1" applyAlignment="1" applyProtection="1">
      <alignment wrapText="1"/>
      <protection locked="0"/>
    </xf>
    <xf numFmtId="0" fontId="7" fillId="0" borderId="21" xfId="0" applyFont="1" applyBorder="1" applyAlignment="1" applyProtection="1">
      <alignment horizontal="center" wrapText="1"/>
      <protection locked="0"/>
    </xf>
    <xf numFmtId="0" fontId="38" fillId="0" borderId="21" xfId="0" applyFont="1" applyBorder="1" applyAlignment="1" applyProtection="1">
      <alignment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7" fillId="0" borderId="15" xfId="0" applyFont="1" applyBorder="1" applyProtection="1">
      <protection locked="0"/>
    </xf>
    <xf numFmtId="0" fontId="7" fillId="0" borderId="21" xfId="0" applyFont="1" applyBorder="1" applyProtection="1">
      <protection locked="0"/>
    </xf>
    <xf numFmtId="0" fontId="7" fillId="0" borderId="21" xfId="0" applyFont="1" applyBorder="1" applyAlignment="1" applyProtection="1">
      <alignment horizontal="center"/>
      <protection locked="0"/>
    </xf>
    <xf numFmtId="3" fontId="7" fillId="0" borderId="21" xfId="0" applyNumberFormat="1" applyFont="1" applyBorder="1" applyAlignment="1" applyProtection="1">
      <alignment horizontal="right" wrapText="1"/>
      <protection locked="0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6" fillId="0" borderId="0" xfId="0" applyFont="1" applyProtection="1">
      <protection locked="0"/>
    </xf>
    <xf numFmtId="0" fontId="37" fillId="0" borderId="21" xfId="0" applyFont="1" applyBorder="1" applyAlignment="1" applyProtection="1">
      <alignment horizontal="center"/>
      <protection locked="0"/>
    </xf>
    <xf numFmtId="0" fontId="37" fillId="0" borderId="21" xfId="0" applyFont="1" applyBorder="1" applyAlignment="1" applyProtection="1">
      <alignment wrapText="1"/>
      <protection locked="0"/>
    </xf>
    <xf numFmtId="0" fontId="37" fillId="0" borderId="21" xfId="0" applyFont="1" applyBorder="1" applyProtection="1">
      <protection locked="0"/>
    </xf>
    <xf numFmtId="3" fontId="40" fillId="0" borderId="21" xfId="0" applyNumberFormat="1" applyFont="1" applyBorder="1" applyAlignment="1" applyProtection="1">
      <alignment horizontal="right" wrapText="1"/>
      <protection locked="0"/>
    </xf>
    <xf numFmtId="0" fontId="40" fillId="0" borderId="21" xfId="0" applyFont="1" applyBorder="1" applyAlignment="1" applyProtection="1">
      <alignment horizontal="right" wrapText="1"/>
      <protection locked="0"/>
    </xf>
    <xf numFmtId="0" fontId="37" fillId="0" borderId="0" xfId="0" applyFont="1" applyProtection="1">
      <protection locked="0"/>
    </xf>
    <xf numFmtId="3" fontId="37" fillId="0" borderId="21" xfId="0" applyNumberFormat="1" applyFont="1" applyBorder="1" applyAlignment="1" applyProtection="1">
      <alignment horizontal="right" wrapText="1"/>
      <protection locked="0"/>
    </xf>
    <xf numFmtId="0" fontId="28" fillId="0" borderId="21" xfId="0" applyFont="1" applyBorder="1" applyAlignment="1" applyProtection="1">
      <alignment horizontal="center"/>
      <protection locked="0"/>
    </xf>
    <xf numFmtId="3" fontId="39" fillId="0" borderId="21" xfId="0" applyNumberFormat="1" applyFont="1" applyBorder="1" applyAlignment="1" applyProtection="1">
      <alignment horizontal="right" wrapText="1"/>
      <protection locked="0"/>
    </xf>
    <xf numFmtId="0" fontId="39" fillId="0" borderId="21" xfId="0" applyFont="1" applyBorder="1" applyAlignment="1" applyProtection="1">
      <alignment horizontal="right" wrapText="1"/>
      <protection locked="0"/>
    </xf>
    <xf numFmtId="0" fontId="28" fillId="0" borderId="21" xfId="0" applyFont="1" applyBorder="1" applyProtection="1">
      <protection locked="0"/>
    </xf>
    <xf numFmtId="0" fontId="28" fillId="0" borderId="21" xfId="0" applyFont="1" applyBorder="1" applyAlignment="1" applyProtection="1">
      <alignment wrapText="1"/>
      <protection locked="0"/>
    </xf>
    <xf numFmtId="0" fontId="37" fillId="0" borderId="21" xfId="0" applyFont="1" applyBorder="1" applyAlignment="1" applyProtection="1">
      <alignment horizontal="left"/>
      <protection locked="0"/>
    </xf>
    <xf numFmtId="0" fontId="28" fillId="0" borderId="1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49" fontId="34" fillId="0" borderId="21" xfId="0" applyNumberFormat="1" applyFont="1" applyBorder="1" applyAlignment="1" applyProtection="1">
      <alignment horizontal="right" wrapText="1"/>
      <protection locked="0"/>
    </xf>
    <xf numFmtId="49" fontId="32" fillId="0" borderId="21" xfId="0" applyNumberFormat="1" applyFont="1" applyBorder="1" applyAlignment="1" applyProtection="1">
      <alignment horizontal="right" wrapText="1"/>
      <protection locked="0"/>
    </xf>
    <xf numFmtId="0" fontId="32" fillId="0" borderId="21" xfId="0" applyFont="1" applyBorder="1" applyAlignment="1" applyProtection="1">
      <alignment horizontal="right" wrapText="1"/>
      <protection locked="0"/>
    </xf>
    <xf numFmtId="0" fontId="32" fillId="0" borderId="21" xfId="0" applyFont="1" applyBorder="1" applyAlignment="1" applyProtection="1">
      <alignment horizontal="left" wrapText="1"/>
      <protection locked="0"/>
    </xf>
    <xf numFmtId="3" fontId="32" fillId="0" borderId="21" xfId="0" applyNumberFormat="1" applyFont="1" applyBorder="1" applyAlignment="1" applyProtection="1">
      <alignment horizontal="right" wrapText="1"/>
      <protection locked="0"/>
    </xf>
    <xf numFmtId="3" fontId="25" fillId="5" borderId="21" xfId="0" applyNumberFormat="1" applyFont="1" applyFill="1" applyBorder="1" applyAlignment="1" applyProtection="1">
      <alignment horizontal="right" wrapText="1"/>
      <protection locked="0"/>
    </xf>
    <xf numFmtId="0" fontId="25" fillId="5" borderId="21" xfId="0" applyFont="1" applyFill="1" applyBorder="1" applyAlignment="1" applyProtection="1">
      <alignment horizontal="right" wrapText="1"/>
      <protection locked="0"/>
    </xf>
    <xf numFmtId="0" fontId="25" fillId="5" borderId="21" xfId="0" applyFont="1" applyFill="1" applyBorder="1" applyAlignment="1" applyProtection="1">
      <alignment horizontal="left" wrapText="1"/>
      <protection locked="0"/>
    </xf>
    <xf numFmtId="0" fontId="37" fillId="0" borderId="21" xfId="0" applyFont="1" applyBorder="1" applyAlignment="1">
      <alignment wrapText="1"/>
    </xf>
    <xf numFmtId="0" fontId="7" fillId="0" borderId="21" xfId="0" applyFont="1" applyBorder="1" applyAlignment="1" applyProtection="1">
      <alignment horizontal="right" wrapText="1"/>
      <protection locked="0"/>
    </xf>
    <xf numFmtId="0" fontId="7" fillId="0" borderId="21" xfId="0" applyFont="1" applyBorder="1" applyAlignment="1" applyProtection="1">
      <alignment horizontal="left" wrapText="1"/>
      <protection locked="0"/>
    </xf>
    <xf numFmtId="0" fontId="7" fillId="0" borderId="21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25" fillId="0" borderId="21" xfId="0" applyFont="1" applyBorder="1" applyAlignment="1" applyProtection="1">
      <alignment horizontal="right" wrapText="1"/>
      <protection locked="0"/>
    </xf>
    <xf numFmtId="0" fontId="8" fillId="0" borderId="21" xfId="0" applyFont="1" applyBorder="1"/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0" fillId="0" borderId="21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wrapText="1"/>
      <protection locked="0"/>
    </xf>
    <xf numFmtId="49" fontId="12" fillId="0" borderId="21" xfId="0" applyNumberFormat="1" applyFont="1" applyBorder="1" applyAlignment="1" applyProtection="1">
      <alignment horizontal="righ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49" fontId="7" fillId="0" borderId="21" xfId="0" applyNumberFormat="1" applyFont="1" applyBorder="1" applyAlignment="1" applyProtection="1">
      <alignment horizontal="right" wrapText="1"/>
      <protection locked="0"/>
    </xf>
    <xf numFmtId="3" fontId="7" fillId="0" borderId="21" xfId="0" applyNumberFormat="1" applyFont="1" applyBorder="1" applyProtection="1">
      <protection locked="0"/>
    </xf>
    <xf numFmtId="0" fontId="7" fillId="0" borderId="21" xfId="0" applyFont="1" applyBorder="1" applyAlignment="1" applyProtection="1">
      <alignment horizontal="left"/>
      <protection locked="0"/>
    </xf>
    <xf numFmtId="0" fontId="41" fillId="0" borderId="47" xfId="0" applyFont="1" applyBorder="1" applyAlignment="1" applyProtection="1">
      <alignment horizontal="center"/>
      <protection locked="0"/>
    </xf>
    <xf numFmtId="0" fontId="41" fillId="0" borderId="47" xfId="0" applyFont="1" applyBorder="1" applyAlignment="1" applyProtection="1">
      <alignment wrapText="1"/>
      <protection locked="0"/>
    </xf>
    <xf numFmtId="0" fontId="41" fillId="0" borderId="47" xfId="0" applyFont="1" applyBorder="1" applyProtection="1">
      <protection locked="0"/>
    </xf>
    <xf numFmtId="3" fontId="42" fillId="0" borderId="47" xfId="0" applyNumberFormat="1" applyFont="1" applyBorder="1" applyAlignment="1" applyProtection="1">
      <alignment horizontal="right" wrapText="1"/>
      <protection locked="0"/>
    </xf>
    <xf numFmtId="0" fontId="42" fillId="0" borderId="47" xfId="0" applyFont="1" applyBorder="1" applyAlignment="1" applyProtection="1">
      <alignment horizontal="right" wrapText="1"/>
      <protection locked="0"/>
    </xf>
    <xf numFmtId="0" fontId="44" fillId="0" borderId="21" xfId="0" applyFont="1" applyBorder="1" applyAlignment="1" applyProtection="1">
      <alignment horizontal="center"/>
      <protection locked="0"/>
    </xf>
    <xf numFmtId="0" fontId="44" fillId="0" borderId="21" xfId="0" applyFont="1" applyBorder="1" applyAlignment="1" applyProtection="1">
      <alignment wrapText="1"/>
      <protection locked="0"/>
    </xf>
    <xf numFmtId="0" fontId="44" fillId="0" borderId="21" xfId="0" applyFont="1" applyBorder="1" applyProtection="1">
      <protection locked="0"/>
    </xf>
    <xf numFmtId="3" fontId="45" fillId="0" borderId="21" xfId="0" applyNumberFormat="1" applyFont="1" applyBorder="1" applyAlignment="1" applyProtection="1">
      <alignment horizontal="right" wrapText="1"/>
      <protection locked="0"/>
    </xf>
    <xf numFmtId="0" fontId="45" fillId="0" borderId="21" xfId="0" applyFont="1" applyBorder="1" applyAlignment="1" applyProtection="1">
      <alignment horizontal="right" wrapText="1"/>
      <protection locked="0"/>
    </xf>
    <xf numFmtId="3" fontId="44" fillId="0" borderId="21" xfId="0" applyNumberFormat="1" applyFont="1" applyBorder="1" applyAlignment="1" applyProtection="1">
      <alignment horizontal="right" wrapText="1"/>
      <protection locked="0"/>
    </xf>
    <xf numFmtId="0" fontId="41" fillId="0" borderId="21" xfId="0" applyFont="1" applyBorder="1" applyAlignment="1" applyProtection="1">
      <alignment horizontal="center"/>
      <protection locked="0"/>
    </xf>
    <xf numFmtId="3" fontId="42" fillId="0" borderId="21" xfId="0" applyNumberFormat="1" applyFont="1" applyBorder="1" applyAlignment="1" applyProtection="1">
      <alignment horizontal="right" wrapText="1"/>
      <protection locked="0"/>
    </xf>
    <xf numFmtId="0" fontId="42" fillId="0" borderId="21" xfId="0" applyFont="1" applyBorder="1" applyAlignment="1" applyProtection="1">
      <alignment horizontal="right" wrapText="1"/>
      <protection locked="0"/>
    </xf>
    <xf numFmtId="0" fontId="41" fillId="0" borderId="21" xfId="0" applyFont="1" applyBorder="1" applyProtection="1">
      <protection locked="0"/>
    </xf>
    <xf numFmtId="0" fontId="46" fillId="0" borderId="0" xfId="0" applyFont="1" applyAlignment="1" applyProtection="1">
      <alignment horizontal="center"/>
      <protection locked="0"/>
    </xf>
    <xf numFmtId="0" fontId="47" fillId="0" borderId="0" xfId="0" applyFont="1" applyAlignment="1" applyProtection="1">
      <alignment wrapText="1"/>
      <protection locked="0"/>
    </xf>
    <xf numFmtId="0" fontId="48" fillId="0" borderId="0" xfId="0" applyFont="1" applyProtection="1">
      <protection locked="0"/>
    </xf>
    <xf numFmtId="0" fontId="47" fillId="0" borderId="0" xfId="0" applyFont="1"/>
    <xf numFmtId="0" fontId="44" fillId="0" borderId="0" xfId="0" applyFont="1" applyProtection="1">
      <protection locked="0"/>
    </xf>
    <xf numFmtId="0" fontId="44" fillId="0" borderId="0" xfId="0" applyFont="1" applyAlignment="1" applyProtection="1">
      <alignment wrapText="1"/>
      <protection locked="0"/>
    </xf>
    <xf numFmtId="3" fontId="46" fillId="0" borderId="0" xfId="0" applyNumberFormat="1" applyFont="1" applyAlignment="1" applyProtection="1">
      <alignment horizontal="right"/>
      <protection locked="0"/>
    </xf>
    <xf numFmtId="0" fontId="46" fillId="0" borderId="0" xfId="0" applyFont="1" applyProtection="1">
      <protection locked="0"/>
    </xf>
    <xf numFmtId="0" fontId="46" fillId="0" borderId="0" xfId="0" applyFont="1" applyAlignment="1" applyProtection="1">
      <alignment wrapText="1"/>
      <protection locked="0"/>
    </xf>
    <xf numFmtId="0" fontId="12" fillId="0" borderId="21" xfId="0" applyFont="1" applyBorder="1" applyAlignment="1" applyProtection="1">
      <alignment horizontal="center"/>
      <protection locked="0"/>
    </xf>
    <xf numFmtId="0" fontId="12" fillId="0" borderId="21" xfId="0" applyFont="1" applyBorder="1" applyAlignment="1" applyProtection="1">
      <alignment wrapText="1"/>
      <protection locked="0"/>
    </xf>
    <xf numFmtId="0" fontId="12" fillId="0" borderId="21" xfId="0" applyFont="1" applyBorder="1" applyProtection="1">
      <protection locked="0"/>
    </xf>
    <xf numFmtId="3" fontId="12" fillId="0" borderId="21" xfId="0" applyNumberFormat="1" applyFont="1" applyBorder="1" applyProtection="1">
      <protection locked="0"/>
    </xf>
    <xf numFmtId="0" fontId="37" fillId="0" borderId="0" xfId="0" applyFont="1" applyAlignment="1" applyProtection="1">
      <alignment horizontal="center"/>
      <protection locked="0"/>
    </xf>
    <xf numFmtId="0" fontId="37" fillId="0" borderId="0" xfId="0" applyFont="1" applyAlignment="1" applyProtection="1">
      <alignment wrapText="1"/>
      <protection locked="0"/>
    </xf>
    <xf numFmtId="3" fontId="37" fillId="0" borderId="0" xfId="0" applyNumberFormat="1" applyFont="1" applyAlignment="1" applyProtection="1">
      <alignment horizontal="right" wrapText="1"/>
      <protection locked="0"/>
    </xf>
    <xf numFmtId="0" fontId="40" fillId="0" borderId="0" xfId="0" applyFont="1" applyAlignment="1" applyProtection="1">
      <alignment horizontal="right" wrapText="1"/>
      <protection locked="0"/>
    </xf>
    <xf numFmtId="0" fontId="28" fillId="0" borderId="21" xfId="0" applyFont="1" applyBorder="1"/>
    <xf numFmtId="3" fontId="28" fillId="0" borderId="21" xfId="0" applyNumberFormat="1" applyFont="1" applyBorder="1" applyAlignment="1" applyProtection="1">
      <alignment horizontal="right"/>
      <protection locked="0"/>
    </xf>
    <xf numFmtId="0" fontId="37" fillId="0" borderId="21" xfId="0" applyFont="1" applyBorder="1"/>
    <xf numFmtId="0" fontId="44" fillId="0" borderId="47" xfId="0" applyFont="1" applyBorder="1" applyAlignment="1" applyProtection="1">
      <alignment horizontal="center"/>
      <protection locked="0"/>
    </xf>
    <xf numFmtId="0" fontId="49" fillId="0" borderId="21" xfId="0" applyFont="1" applyBorder="1" applyAlignment="1" applyProtection="1">
      <alignment horizontal="center" wrapText="1"/>
      <protection locked="0"/>
    </xf>
    <xf numFmtId="0" fontId="49" fillId="0" borderId="21" xfId="0" applyFont="1" applyBorder="1" applyAlignment="1" applyProtection="1">
      <alignment wrapText="1"/>
      <protection locked="0"/>
    </xf>
    <xf numFmtId="0" fontId="50" fillId="0" borderId="21" xfId="0" applyFont="1" applyBorder="1" applyAlignment="1" applyProtection="1">
      <alignment wrapText="1"/>
      <protection locked="0"/>
    </xf>
    <xf numFmtId="3" fontId="35" fillId="0" borderId="21" xfId="0" applyNumberFormat="1" applyFont="1" applyBorder="1" applyAlignment="1" applyProtection="1">
      <alignment horizontal="right" wrapText="1"/>
      <protection locked="0"/>
    </xf>
    <xf numFmtId="0" fontId="35" fillId="0" borderId="21" xfId="0" applyFont="1" applyBorder="1" applyAlignment="1" applyProtection="1">
      <alignment horizontal="right" wrapText="1"/>
      <protection locked="0"/>
    </xf>
    <xf numFmtId="0" fontId="51" fillId="0" borderId="21" xfId="0" applyFont="1" applyBorder="1" applyAlignment="1" applyProtection="1">
      <alignment horizontal="right" wrapText="1"/>
      <protection locked="0"/>
    </xf>
    <xf numFmtId="0" fontId="51" fillId="0" borderId="21" xfId="0" applyFont="1" applyBorder="1" applyAlignment="1" applyProtection="1">
      <alignment wrapText="1"/>
      <protection locked="0"/>
    </xf>
    <xf numFmtId="0" fontId="35" fillId="0" borderId="21" xfId="0" applyFont="1" applyBorder="1" applyAlignment="1" applyProtection="1">
      <alignment horizontal="center" wrapText="1"/>
      <protection locked="0"/>
    </xf>
    <xf numFmtId="0" fontId="35" fillId="0" borderId="21" xfId="0" applyFont="1" applyBorder="1" applyAlignment="1" applyProtection="1">
      <alignment horizontal="left" wrapText="1"/>
      <protection locked="0"/>
    </xf>
    <xf numFmtId="0" fontId="51" fillId="0" borderId="21" xfId="0" applyFont="1" applyBorder="1" applyAlignment="1" applyProtection="1">
      <alignment horizontal="left" wrapText="1"/>
      <protection locked="0"/>
    </xf>
    <xf numFmtId="0" fontId="52" fillId="0" borderId="21" xfId="0" applyFont="1" applyBorder="1" applyAlignment="1" applyProtection="1">
      <alignment horizontal="right" wrapText="1"/>
      <protection locked="0"/>
    </xf>
    <xf numFmtId="0" fontId="35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wrapText="1"/>
      <protection locked="0"/>
    </xf>
    <xf numFmtId="0" fontId="36" fillId="0" borderId="0" xfId="0" applyFont="1" applyAlignment="1" applyProtection="1">
      <alignment wrapText="1"/>
      <protection locked="0"/>
    </xf>
    <xf numFmtId="0" fontId="35" fillId="0" borderId="0" xfId="0" applyFont="1" applyAlignment="1" applyProtection="1">
      <alignment horizontal="left" wrapText="1"/>
      <protection locked="0"/>
    </xf>
    <xf numFmtId="3" fontId="35" fillId="0" borderId="0" xfId="0" applyNumberFormat="1" applyFont="1" applyAlignment="1" applyProtection="1">
      <alignment horizontal="right" wrapText="1"/>
      <protection locked="0"/>
    </xf>
    <xf numFmtId="0" fontId="35" fillId="0" borderId="0" xfId="0" applyFont="1" applyAlignment="1" applyProtection="1">
      <alignment horizontal="right" wrapText="1"/>
      <protection locked="0"/>
    </xf>
    <xf numFmtId="0" fontId="28" fillId="0" borderId="21" xfId="0" applyFont="1" applyBorder="1" applyAlignment="1">
      <alignment wrapText="1"/>
    </xf>
    <xf numFmtId="3" fontId="34" fillId="0" borderId="21" xfId="0" applyNumberFormat="1" applyFont="1" applyBorder="1" applyAlignment="1" applyProtection="1">
      <alignment horizontal="right" wrapText="1"/>
      <protection locked="0"/>
    </xf>
    <xf numFmtId="0" fontId="34" fillId="0" borderId="21" xfId="0" applyFont="1" applyBorder="1" applyAlignment="1" applyProtection="1">
      <alignment horizontal="right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50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8" fillId="0" borderId="3" xfId="0" applyNumberFormat="1" applyFont="1" applyBorder="1" applyAlignment="1">
      <alignment horizontal="center" vertical="center" wrapText="1"/>
    </xf>
    <xf numFmtId="3" fontId="28" fillId="0" borderId="19" xfId="0" applyNumberFormat="1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3" fontId="27" fillId="0" borderId="31" xfId="0" applyNumberFormat="1" applyFont="1" applyBorder="1" applyAlignment="1" applyProtection="1">
      <alignment horizontal="center"/>
      <protection locked="0"/>
    </xf>
    <xf numFmtId="3" fontId="27" fillId="0" borderId="37" xfId="0" applyNumberFormat="1" applyFont="1" applyBorder="1" applyAlignment="1" applyProtection="1">
      <alignment horizontal="center"/>
      <protection locked="0"/>
    </xf>
    <xf numFmtId="3" fontId="27" fillId="0" borderId="32" xfId="0" applyNumberFormat="1" applyFont="1" applyBorder="1" applyAlignment="1" applyProtection="1">
      <alignment horizontal="center"/>
      <protection locked="0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3" fontId="21" fillId="0" borderId="49" xfId="0" applyNumberFormat="1" applyFont="1" applyBorder="1" applyAlignment="1">
      <alignment horizontal="center" vertical="center"/>
    </xf>
    <xf numFmtId="3" fontId="21" fillId="0" borderId="29" xfId="0" applyNumberFormat="1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top" wrapText="1"/>
    </xf>
    <xf numFmtId="0" fontId="21" fillId="0" borderId="32" xfId="0" applyFont="1" applyBorder="1" applyAlignment="1">
      <alignment horizontal="center" vertical="top" wrapText="1"/>
    </xf>
    <xf numFmtId="0" fontId="21" fillId="0" borderId="49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51" xfId="0" applyNumberFormat="1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47" fillId="0" borderId="47" xfId="0" applyFont="1" applyBorder="1" applyAlignment="1" applyProtection="1">
      <alignment horizontal="center"/>
      <protection locked="0"/>
    </xf>
    <xf numFmtId="0" fontId="47" fillId="0" borderId="21" xfId="0" applyFont="1" applyBorder="1" applyAlignment="1" applyProtection="1">
      <alignment wrapText="1"/>
      <protection locked="0"/>
    </xf>
    <xf numFmtId="0" fontId="47" fillId="0" borderId="21" xfId="0" applyFont="1" applyBorder="1" applyProtection="1">
      <protection locked="0"/>
    </xf>
    <xf numFmtId="0" fontId="47" fillId="0" borderId="21" xfId="0" applyFont="1" applyBorder="1"/>
    <xf numFmtId="3" fontId="53" fillId="0" borderId="21" xfId="0" applyNumberFormat="1" applyFont="1" applyBorder="1" applyAlignment="1" applyProtection="1">
      <alignment horizontal="right"/>
      <protection locked="0"/>
    </xf>
    <xf numFmtId="0" fontId="53" fillId="0" borderId="21" xfId="0" applyFont="1" applyBorder="1" applyProtection="1">
      <protection locked="0"/>
    </xf>
    <xf numFmtId="0" fontId="53" fillId="0" borderId="21" xfId="0" applyFont="1" applyBorder="1" applyAlignment="1" applyProtection="1">
      <alignment horizontal="center"/>
      <protection locked="0"/>
    </xf>
    <xf numFmtId="0" fontId="53" fillId="0" borderId="21" xfId="0" applyFont="1" applyBorder="1" applyAlignment="1" applyProtection="1">
      <alignment wrapText="1"/>
      <protection locked="0"/>
    </xf>
    <xf numFmtId="0" fontId="35" fillId="0" borderId="0" xfId="0" applyFont="1" applyProtection="1">
      <protection locked="0"/>
    </xf>
    <xf numFmtId="0" fontId="47" fillId="0" borderId="21" xfId="0" applyFont="1" applyBorder="1" applyAlignment="1" applyProtection="1">
      <alignment horizontal="center"/>
      <protection locked="0"/>
    </xf>
    <xf numFmtId="0" fontId="35" fillId="0" borderId="21" xfId="0" applyFont="1" applyBorder="1" applyProtection="1">
      <protection locked="0"/>
    </xf>
    <xf numFmtId="0" fontId="35" fillId="0" borderId="21" xfId="0" applyFont="1" applyBorder="1" applyAlignment="1" applyProtection="1">
      <alignment horizontal="center"/>
      <protection locked="0"/>
    </xf>
    <xf numFmtId="0" fontId="54" fillId="0" borderId="0" xfId="0" applyFont="1" applyProtection="1">
      <protection locked="0"/>
    </xf>
    <xf numFmtId="3" fontId="35" fillId="0" borderId="21" xfId="0" applyNumberFormat="1" applyFont="1" applyBorder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4" zoomScale="90" zoomScaleNormal="90" workbookViewId="0">
      <selection activeCell="B7" sqref="B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9" t="s">
        <v>0</v>
      </c>
    </row>
    <row r="2" spans="1:14" ht="14.25" customHeight="1" x14ac:dyDescent="0.3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4.25" customHeight="1" x14ac:dyDescent="0.3">
      <c r="A3" s="11" t="s">
        <v>108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4.25" customHeight="1" x14ac:dyDescent="0.3">
      <c r="A4" s="10" t="s">
        <v>109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4.25" customHeight="1" x14ac:dyDescent="0.3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25" customHeight="1" x14ac:dyDescent="0.3">
      <c r="A6" s="11" t="s">
        <v>107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25" customHeight="1" x14ac:dyDescent="0.3">
      <c r="A7" s="10" t="s">
        <v>98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.25" customHeight="1" x14ac:dyDescent="0.3">
      <c r="A8" s="10" t="s">
        <v>86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4.25" customHeight="1" x14ac:dyDescent="0.3">
      <c r="A9" s="1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4.25" customHeight="1" x14ac:dyDescent="0.3">
      <c r="A10" s="13" t="s">
        <v>76</v>
      </c>
      <c r="B10" s="14" t="s">
        <v>77</v>
      </c>
      <c r="C10" s="15" t="s">
        <v>78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4.25" customHeight="1" x14ac:dyDescent="0.3">
      <c r="A11" s="16" t="s">
        <v>93</v>
      </c>
      <c r="B11" s="10" t="s">
        <v>94</v>
      </c>
      <c r="C11" s="17" t="s">
        <v>97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4.25" customHeight="1" x14ac:dyDescent="0.3">
      <c r="A12" s="18" t="s">
        <v>79</v>
      </c>
      <c r="B12" s="19" t="s">
        <v>91</v>
      </c>
      <c r="C12" s="20" t="s">
        <v>95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4.25" customHeight="1" x14ac:dyDescent="0.3">
      <c r="A13" s="18" t="s">
        <v>80</v>
      </c>
      <c r="B13" s="19" t="s">
        <v>91</v>
      </c>
      <c r="C13" s="20" t="s">
        <v>95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4.25" customHeight="1" x14ac:dyDescent="0.3">
      <c r="A14" s="18" t="s">
        <v>82</v>
      </c>
      <c r="B14" s="19" t="s">
        <v>91</v>
      </c>
      <c r="C14" s="20" t="s">
        <v>95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4.25" customHeight="1" x14ac:dyDescent="0.3">
      <c r="A15" s="18" t="s">
        <v>83</v>
      </c>
      <c r="B15" s="19" t="s">
        <v>91</v>
      </c>
      <c r="C15" s="20" t="s">
        <v>95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4.25" customHeight="1" x14ac:dyDescent="0.3">
      <c r="A16" s="18" t="s">
        <v>84</v>
      </c>
      <c r="B16" s="19" t="s">
        <v>91</v>
      </c>
      <c r="C16" s="20" t="s">
        <v>95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4.25" customHeight="1" x14ac:dyDescent="0.3">
      <c r="A17" s="21" t="s">
        <v>81</v>
      </c>
      <c r="B17" s="22" t="s">
        <v>92</v>
      </c>
      <c r="C17" s="23" t="s">
        <v>96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4.25" customHeight="1" x14ac:dyDescent="0.3">
      <c r="A18" s="21" t="s">
        <v>85</v>
      </c>
      <c r="B18" s="22" t="s">
        <v>92</v>
      </c>
      <c r="C18" s="23" t="s">
        <v>96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4.25" customHeight="1" x14ac:dyDescent="0.3">
      <c r="A19" s="21" t="s">
        <v>87</v>
      </c>
      <c r="B19" s="22" t="s">
        <v>92</v>
      </c>
      <c r="C19" s="23" t="s">
        <v>96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4.25" customHeight="1" x14ac:dyDescent="0.3">
      <c r="A20" s="21" t="s">
        <v>88</v>
      </c>
      <c r="B20" s="22" t="s">
        <v>92</v>
      </c>
      <c r="C20" s="23" t="s">
        <v>96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4.25" customHeight="1" x14ac:dyDescent="0.3">
      <c r="A21" s="21" t="s">
        <v>89</v>
      </c>
      <c r="B21" s="22" t="s">
        <v>92</v>
      </c>
      <c r="C21" s="23" t="s">
        <v>96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 customHeight="1" x14ac:dyDescent="0.3">
      <c r="A22" s="21" t="s">
        <v>104</v>
      </c>
      <c r="B22" s="22" t="s">
        <v>92</v>
      </c>
      <c r="C22" s="23" t="s">
        <v>96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 customHeight="1" x14ac:dyDescent="0.3">
      <c r="A23" s="21" t="s">
        <v>105</v>
      </c>
      <c r="B23" s="22" t="s">
        <v>92</v>
      </c>
      <c r="C23" s="23" t="s">
        <v>96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 customHeight="1" x14ac:dyDescent="0.3">
      <c r="A24" s="24" t="s">
        <v>90</v>
      </c>
      <c r="B24" s="25" t="s">
        <v>92</v>
      </c>
      <c r="C24" s="26" t="s">
        <v>96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4.25" customHeight="1" x14ac:dyDescent="0.3">
      <c r="B25" s="10"/>
      <c r="C25" s="2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5" x14ac:dyDescent="0.3">
      <c r="A26" s="10"/>
    </row>
    <row r="27" spans="1:14" x14ac:dyDescent="0.3">
      <c r="A27" s="11" t="s">
        <v>1</v>
      </c>
    </row>
    <row r="28" spans="1:14" x14ac:dyDescent="0.3">
      <c r="A28" s="10" t="s">
        <v>2</v>
      </c>
    </row>
    <row r="29" spans="1:14" x14ac:dyDescent="0.3">
      <c r="A29" s="10" t="s">
        <v>110</v>
      </c>
    </row>
    <row r="30" spans="1:14" ht="15" x14ac:dyDescent="0.3">
      <c r="A30" s="10"/>
    </row>
    <row r="31" spans="1:14" ht="130.65" customHeight="1" x14ac:dyDescent="0.3">
      <c r="A31" s="10"/>
    </row>
    <row r="32" spans="1:14" ht="38.25" customHeight="1" x14ac:dyDescent="0.3">
      <c r="A32" s="12"/>
    </row>
    <row r="33" spans="1:7" x14ac:dyDescent="0.3">
      <c r="A33" s="12"/>
    </row>
    <row r="34" spans="1:7" x14ac:dyDescent="0.3">
      <c r="A34" s="28" t="s">
        <v>103</v>
      </c>
    </row>
    <row r="35" spans="1:7" x14ac:dyDescent="0.3">
      <c r="A35" t="s">
        <v>106</v>
      </c>
    </row>
    <row r="37" spans="1:7" x14ac:dyDescent="0.3">
      <c r="A37" s="28" t="s">
        <v>3</v>
      </c>
    </row>
    <row r="38" spans="1:7" x14ac:dyDescent="0.3">
      <c r="A38" t="s">
        <v>101</v>
      </c>
    </row>
    <row r="40" spans="1:7" x14ac:dyDescent="0.3">
      <c r="A40" s="11" t="s">
        <v>4</v>
      </c>
    </row>
    <row r="41" spans="1:7" x14ac:dyDescent="0.3">
      <c r="A41" s="10" t="s">
        <v>102</v>
      </c>
    </row>
    <row r="42" spans="1:7" x14ac:dyDescent="0.3">
      <c r="A42" s="29" t="s">
        <v>63</v>
      </c>
    </row>
    <row r="43" spans="1:7" x14ac:dyDescent="0.3">
      <c r="B43" s="12"/>
      <c r="C43" s="12"/>
      <c r="D43" s="12"/>
      <c r="E43" s="12"/>
      <c r="F43" s="12"/>
      <c r="G43" s="12"/>
    </row>
    <row r="44" spans="1:7" x14ac:dyDescent="0.3">
      <c r="A44" s="30"/>
      <c r="B44" s="12"/>
      <c r="C44" s="12"/>
      <c r="D44" s="12"/>
      <c r="E44" s="12"/>
      <c r="F44" s="12"/>
      <c r="G44" s="12"/>
    </row>
    <row r="45" spans="1:7" x14ac:dyDescent="0.3">
      <c r="B45" s="12"/>
      <c r="C45" s="12"/>
      <c r="D45" s="12"/>
      <c r="E45" s="12"/>
      <c r="F45" s="12"/>
      <c r="G45" s="12"/>
    </row>
    <row r="46" spans="1:7" x14ac:dyDescent="0.3">
      <c r="A46" s="12"/>
      <c r="B46" s="12"/>
      <c r="C46" s="12"/>
      <c r="D46" s="12"/>
      <c r="E46" s="12"/>
      <c r="F46" s="12"/>
      <c r="G46" s="12"/>
    </row>
    <row r="47" spans="1:7" x14ac:dyDescent="0.3">
      <c r="A47" s="12"/>
      <c r="B47" s="12"/>
      <c r="C47" s="12"/>
      <c r="D47" s="12"/>
      <c r="E47" s="12"/>
      <c r="F47" s="12"/>
      <c r="G47" s="12"/>
    </row>
    <row r="48" spans="1:7" x14ac:dyDescent="0.3">
      <c r="A48" s="12"/>
      <c r="B48" s="12"/>
      <c r="C48" s="12"/>
      <c r="D48" s="12"/>
      <c r="E48" s="12"/>
      <c r="F48" s="12"/>
      <c r="G48" s="12"/>
    </row>
    <row r="49" spans="1:7" x14ac:dyDescent="0.3">
      <c r="A49" s="12"/>
      <c r="B49" s="12"/>
      <c r="C49" s="12"/>
      <c r="D49" s="12"/>
      <c r="E49" s="12"/>
      <c r="F49" s="12"/>
      <c r="G49" s="12"/>
    </row>
    <row r="50" spans="1:7" x14ac:dyDescent="0.3">
      <c r="A50" s="12"/>
      <c r="B50" s="12"/>
      <c r="C50" s="12"/>
      <c r="D50" s="12"/>
      <c r="E50" s="12"/>
      <c r="F50" s="12"/>
      <c r="G50" s="12"/>
    </row>
    <row r="51" spans="1:7" x14ac:dyDescent="0.3">
      <c r="A51" s="12"/>
      <c r="B51" s="12"/>
      <c r="C51" s="12"/>
      <c r="D51" s="12"/>
      <c r="E51" s="12"/>
      <c r="F51" s="12"/>
      <c r="G51" s="12"/>
    </row>
    <row r="52" spans="1:7" x14ac:dyDescent="0.3">
      <c r="A52" s="12"/>
      <c r="B52" s="12"/>
      <c r="C52" s="12"/>
      <c r="D52" s="12"/>
      <c r="E52" s="12"/>
      <c r="F52" s="12"/>
      <c r="G52" s="12"/>
    </row>
    <row r="53" spans="1:7" x14ac:dyDescent="0.3">
      <c r="A53" s="12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0D93-131B-4EE9-830E-39C16A82E86D}">
  <sheetPr>
    <pageSetUpPr fitToPage="1"/>
  </sheetPr>
  <dimension ref="A1:S56"/>
  <sheetViews>
    <sheetView topLeftCell="D1" workbookViewId="0">
      <selection activeCell="A55" sqref="A1:S55"/>
    </sheetView>
  </sheetViews>
  <sheetFormatPr defaultColWidth="9.33203125" defaultRowHeight="14.4" x14ac:dyDescent="0.3"/>
  <cols>
    <col min="1" max="1" width="7.33203125" style="1" customWidth="1"/>
    <col min="2" max="2" width="23" style="1" customWidth="1"/>
    <col min="3" max="3" width="17" style="1" customWidth="1"/>
    <col min="4" max="4" width="8.77734375" style="1" customWidth="1"/>
    <col min="5" max="5" width="10.109375" style="1" customWidth="1"/>
    <col min="6" max="6" width="10.5546875" style="1" customWidth="1"/>
    <col min="7" max="7" width="36.44140625" style="1" customWidth="1"/>
    <col min="8" max="8" width="15.6640625" style="1" customWidth="1"/>
    <col min="9" max="9" width="16.33203125" style="1" customWidth="1"/>
    <col min="10" max="10" width="11.6640625" style="1" customWidth="1"/>
    <col min="11" max="11" width="42.33203125" style="1" customWidth="1"/>
    <col min="12" max="13" width="13.109375" style="5" customWidth="1"/>
    <col min="14" max="15" width="9.33203125" style="1"/>
    <col min="16" max="16" width="13.6640625" style="1" customWidth="1"/>
    <col min="17" max="17" width="13.33203125" style="1" customWidth="1"/>
    <col min="18" max="18" width="23.6640625" style="1" customWidth="1"/>
    <col min="19" max="16384" width="9.33203125" style="1"/>
  </cols>
  <sheetData>
    <row r="1" spans="1:19" ht="18.600000000000001" thickBot="1" x14ac:dyDescent="0.4">
      <c r="A1" s="166" t="s">
        <v>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8"/>
    </row>
    <row r="2" spans="1:19" ht="15" x14ac:dyDescent="0.3">
      <c r="A2" s="169" t="s">
        <v>6</v>
      </c>
      <c r="B2" s="171" t="s">
        <v>7</v>
      </c>
      <c r="C2" s="171"/>
      <c r="D2" s="171"/>
      <c r="E2" s="171"/>
      <c r="F2" s="172"/>
      <c r="G2" s="169" t="s">
        <v>8</v>
      </c>
      <c r="H2" s="173" t="s">
        <v>9</v>
      </c>
      <c r="I2" s="175" t="s">
        <v>62</v>
      </c>
      <c r="J2" s="169" t="s">
        <v>10</v>
      </c>
      <c r="K2" s="169" t="s">
        <v>11</v>
      </c>
      <c r="L2" s="177" t="s">
        <v>12</v>
      </c>
      <c r="M2" s="178"/>
      <c r="N2" s="164" t="s">
        <v>13</v>
      </c>
      <c r="O2" s="165"/>
      <c r="P2" s="162" t="s">
        <v>14</v>
      </c>
      <c r="Q2" s="163"/>
      <c r="R2" s="164" t="s">
        <v>15</v>
      </c>
      <c r="S2" s="165"/>
    </row>
    <row r="3" spans="1:19" ht="98.4" thickBot="1" x14ac:dyDescent="0.35">
      <c r="A3" s="170"/>
      <c r="B3" s="31" t="s">
        <v>16</v>
      </c>
      <c r="C3" s="32" t="s">
        <v>17</v>
      </c>
      <c r="D3" s="32" t="s">
        <v>18</v>
      </c>
      <c r="E3" s="32" t="s">
        <v>19</v>
      </c>
      <c r="F3" s="33" t="s">
        <v>20</v>
      </c>
      <c r="G3" s="170"/>
      <c r="H3" s="174"/>
      <c r="I3" s="176"/>
      <c r="J3" s="170"/>
      <c r="K3" s="170"/>
      <c r="L3" s="61" t="s">
        <v>21</v>
      </c>
      <c r="M3" s="62" t="s">
        <v>75</v>
      </c>
      <c r="N3" s="56" t="s">
        <v>22</v>
      </c>
      <c r="O3" s="42" t="s">
        <v>23</v>
      </c>
      <c r="P3" s="34" t="s">
        <v>24</v>
      </c>
      <c r="Q3" s="35" t="s">
        <v>25</v>
      </c>
      <c r="R3" s="36" t="s">
        <v>26</v>
      </c>
      <c r="S3" s="42" t="s">
        <v>27</v>
      </c>
    </row>
    <row r="4" spans="1:19" ht="69" x14ac:dyDescent="0.3">
      <c r="A4" s="106">
        <v>1</v>
      </c>
      <c r="B4" s="107" t="s">
        <v>111</v>
      </c>
      <c r="C4" s="107" t="s">
        <v>112</v>
      </c>
      <c r="D4" s="108">
        <v>75017547</v>
      </c>
      <c r="E4" s="108">
        <v>107582937</v>
      </c>
      <c r="F4" s="108">
        <v>668001038</v>
      </c>
      <c r="G4" s="107" t="s">
        <v>113</v>
      </c>
      <c r="H4" s="108" t="s">
        <v>114</v>
      </c>
      <c r="I4" s="108" t="s">
        <v>115</v>
      </c>
      <c r="J4" s="108" t="s">
        <v>116</v>
      </c>
      <c r="K4" s="107" t="s">
        <v>148</v>
      </c>
      <c r="L4" s="109" t="s">
        <v>272</v>
      </c>
      <c r="M4" s="110" t="s">
        <v>273</v>
      </c>
      <c r="N4" s="108" t="s">
        <v>274</v>
      </c>
      <c r="O4" s="108"/>
      <c r="P4" s="106" t="s">
        <v>117</v>
      </c>
      <c r="Q4" s="108"/>
      <c r="R4" s="107" t="s">
        <v>262</v>
      </c>
      <c r="S4" s="108" t="s">
        <v>118</v>
      </c>
    </row>
    <row r="5" spans="1:19" ht="55.2" x14ac:dyDescent="0.3">
      <c r="A5" s="111">
        <v>2</v>
      </c>
      <c r="B5" s="112" t="s">
        <v>111</v>
      </c>
      <c r="C5" s="112" t="s">
        <v>112</v>
      </c>
      <c r="D5" s="113">
        <v>75017547</v>
      </c>
      <c r="E5" s="113">
        <v>107582937</v>
      </c>
      <c r="F5" s="113">
        <v>668001038</v>
      </c>
      <c r="G5" s="112" t="s">
        <v>204</v>
      </c>
      <c r="H5" s="113" t="s">
        <v>114</v>
      </c>
      <c r="I5" s="113" t="s">
        <v>115</v>
      </c>
      <c r="J5" s="113" t="s">
        <v>116</v>
      </c>
      <c r="K5" s="112" t="s">
        <v>205</v>
      </c>
      <c r="L5" s="114"/>
      <c r="M5" s="115"/>
      <c r="N5" s="113"/>
      <c r="O5" s="113"/>
      <c r="P5" s="111"/>
      <c r="Q5" s="113"/>
      <c r="R5" s="112" t="s">
        <v>139</v>
      </c>
      <c r="S5" s="113" t="s">
        <v>118</v>
      </c>
    </row>
    <row r="6" spans="1:19" ht="69" x14ac:dyDescent="0.3">
      <c r="A6" s="111">
        <v>3</v>
      </c>
      <c r="B6" s="112" t="s">
        <v>111</v>
      </c>
      <c r="C6" s="112" t="s">
        <v>112</v>
      </c>
      <c r="D6" s="113">
        <v>75017547</v>
      </c>
      <c r="E6" s="113">
        <v>107582937</v>
      </c>
      <c r="F6" s="113">
        <v>668001038</v>
      </c>
      <c r="G6" s="112" t="s">
        <v>206</v>
      </c>
      <c r="H6" s="113" t="s">
        <v>114</v>
      </c>
      <c r="I6" s="113" t="s">
        <v>115</v>
      </c>
      <c r="J6" s="113" t="s">
        <v>116</v>
      </c>
      <c r="K6" s="112" t="s">
        <v>207</v>
      </c>
      <c r="L6" s="114"/>
      <c r="M6" s="115"/>
      <c r="N6" s="113"/>
      <c r="O6" s="113"/>
      <c r="P6" s="111"/>
      <c r="Q6" s="113"/>
      <c r="R6" s="112" t="s">
        <v>139</v>
      </c>
      <c r="S6" s="113" t="s">
        <v>118</v>
      </c>
    </row>
    <row r="7" spans="1:19" ht="27.6" x14ac:dyDescent="0.3">
      <c r="A7" s="111">
        <v>4</v>
      </c>
      <c r="B7" s="112" t="s">
        <v>111</v>
      </c>
      <c r="C7" s="112" t="s">
        <v>112</v>
      </c>
      <c r="D7" s="113">
        <v>75017547</v>
      </c>
      <c r="E7" s="113">
        <v>107582937</v>
      </c>
      <c r="F7" s="113">
        <v>668001038</v>
      </c>
      <c r="G7" s="112" t="s">
        <v>208</v>
      </c>
      <c r="H7" s="113" t="s">
        <v>114</v>
      </c>
      <c r="I7" s="113" t="s">
        <v>115</v>
      </c>
      <c r="J7" s="113" t="s">
        <v>116</v>
      </c>
      <c r="K7" s="112" t="s">
        <v>209</v>
      </c>
      <c r="L7" s="116">
        <v>11000000</v>
      </c>
      <c r="M7" s="116">
        <f>L7*0.85</f>
        <v>9350000</v>
      </c>
      <c r="N7" s="113" t="s">
        <v>238</v>
      </c>
      <c r="O7" s="113"/>
      <c r="P7" s="111"/>
      <c r="Q7" s="113"/>
      <c r="R7" s="112" t="s">
        <v>139</v>
      </c>
      <c r="S7" s="113"/>
    </row>
    <row r="8" spans="1:19" ht="41.4" x14ac:dyDescent="0.3">
      <c r="A8" s="141">
        <v>5</v>
      </c>
      <c r="B8" s="112" t="s">
        <v>111</v>
      </c>
      <c r="C8" s="112" t="s">
        <v>112</v>
      </c>
      <c r="D8" s="113">
        <v>75017547</v>
      </c>
      <c r="E8" s="113">
        <v>107582937</v>
      </c>
      <c r="F8" s="113">
        <v>668001038</v>
      </c>
      <c r="G8" s="112" t="s">
        <v>210</v>
      </c>
      <c r="H8" s="113" t="s">
        <v>114</v>
      </c>
      <c r="I8" s="113" t="s">
        <v>115</v>
      </c>
      <c r="J8" s="113" t="s">
        <v>116</v>
      </c>
      <c r="K8" s="112" t="s">
        <v>211</v>
      </c>
      <c r="L8" s="114"/>
      <c r="M8" s="115"/>
      <c r="N8" s="113"/>
      <c r="O8" s="113"/>
      <c r="P8" s="111"/>
      <c r="Q8" s="113"/>
      <c r="R8" s="112" t="s">
        <v>212</v>
      </c>
      <c r="S8" s="113"/>
    </row>
    <row r="9" spans="1:19" ht="41.4" x14ac:dyDescent="0.3">
      <c r="A9" s="111">
        <v>6</v>
      </c>
      <c r="B9" s="112" t="s">
        <v>111</v>
      </c>
      <c r="C9" s="112" t="s">
        <v>112</v>
      </c>
      <c r="D9" s="113">
        <v>75017547</v>
      </c>
      <c r="E9" s="113">
        <v>107582937</v>
      </c>
      <c r="F9" s="113">
        <v>668001038</v>
      </c>
      <c r="G9" s="112" t="s">
        <v>213</v>
      </c>
      <c r="H9" s="113" t="s">
        <v>114</v>
      </c>
      <c r="I9" s="113" t="s">
        <v>115</v>
      </c>
      <c r="J9" s="113" t="s">
        <v>116</v>
      </c>
      <c r="K9" s="112" t="s">
        <v>214</v>
      </c>
      <c r="L9" s="114"/>
      <c r="M9" s="115"/>
      <c r="N9" s="113"/>
      <c r="O9" s="113"/>
      <c r="P9" s="111"/>
      <c r="Q9" s="113"/>
      <c r="R9" s="112" t="s">
        <v>215</v>
      </c>
      <c r="S9" s="113"/>
    </row>
    <row r="10" spans="1:19" ht="55.2" x14ac:dyDescent="0.3">
      <c r="A10" s="111">
        <v>7</v>
      </c>
      <c r="B10" s="112" t="s">
        <v>111</v>
      </c>
      <c r="C10" s="112" t="s">
        <v>112</v>
      </c>
      <c r="D10" s="113">
        <v>75017547</v>
      </c>
      <c r="E10" s="113">
        <v>107582937</v>
      </c>
      <c r="F10" s="113">
        <v>668001038</v>
      </c>
      <c r="G10" s="112" t="s">
        <v>216</v>
      </c>
      <c r="H10" s="113" t="s">
        <v>114</v>
      </c>
      <c r="I10" s="113" t="s">
        <v>115</v>
      </c>
      <c r="J10" s="113" t="s">
        <v>116</v>
      </c>
      <c r="K10" s="112" t="s">
        <v>217</v>
      </c>
      <c r="L10" s="118"/>
      <c r="M10" s="119"/>
      <c r="N10" s="120"/>
      <c r="O10" s="120"/>
      <c r="P10" s="117"/>
      <c r="Q10" s="120"/>
      <c r="R10" s="112" t="s">
        <v>212</v>
      </c>
      <c r="S10" s="120"/>
    </row>
    <row r="11" spans="1:19" ht="82.8" x14ac:dyDescent="0.3">
      <c r="A11" s="111">
        <v>8</v>
      </c>
      <c r="B11" s="112" t="s">
        <v>111</v>
      </c>
      <c r="C11" s="112" t="s">
        <v>112</v>
      </c>
      <c r="D11" s="113">
        <v>75017547</v>
      </c>
      <c r="E11" s="113">
        <v>107582937</v>
      </c>
      <c r="F11" s="113">
        <v>668001038</v>
      </c>
      <c r="G11" s="112" t="s">
        <v>218</v>
      </c>
      <c r="H11" s="113" t="s">
        <v>114</v>
      </c>
      <c r="I11" s="113" t="s">
        <v>115</v>
      </c>
      <c r="J11" s="113" t="s">
        <v>116</v>
      </c>
      <c r="K11" s="112" t="s">
        <v>219</v>
      </c>
      <c r="L11" s="116">
        <v>400000</v>
      </c>
      <c r="M11" s="115"/>
      <c r="N11" s="113"/>
      <c r="O11" s="113"/>
      <c r="P11" s="111"/>
      <c r="Q11" s="113"/>
      <c r="R11" s="112" t="s">
        <v>265</v>
      </c>
      <c r="S11" s="113"/>
    </row>
    <row r="12" spans="1:19" s="268" customFormat="1" ht="27.6" x14ac:dyDescent="0.3">
      <c r="A12" s="260">
        <v>9</v>
      </c>
      <c r="B12" s="261" t="s">
        <v>111</v>
      </c>
      <c r="C12" s="262" t="s">
        <v>112</v>
      </c>
      <c r="D12" s="263">
        <v>75017547</v>
      </c>
      <c r="E12" s="263">
        <v>107582937</v>
      </c>
      <c r="F12" s="262">
        <v>668001038</v>
      </c>
      <c r="G12" s="261" t="s">
        <v>275</v>
      </c>
      <c r="H12" s="262" t="s">
        <v>114</v>
      </c>
      <c r="I12" s="262" t="s">
        <v>115</v>
      </c>
      <c r="J12" s="262" t="s">
        <v>116</v>
      </c>
      <c r="K12" s="261" t="s">
        <v>276</v>
      </c>
      <c r="L12" s="264"/>
      <c r="M12" s="264"/>
      <c r="N12" s="265"/>
      <c r="O12" s="265"/>
      <c r="P12" s="266"/>
      <c r="Q12" s="265"/>
      <c r="R12" s="267"/>
      <c r="S12" s="265"/>
    </row>
    <row r="13" spans="1:19" s="63" customFormat="1" ht="27.6" x14ac:dyDescent="0.3">
      <c r="A13" s="111">
        <v>10</v>
      </c>
      <c r="B13" s="75" t="s">
        <v>119</v>
      </c>
      <c r="C13" s="75" t="s">
        <v>112</v>
      </c>
      <c r="D13" s="74">
        <v>75017628</v>
      </c>
      <c r="E13" s="74">
        <v>107582953</v>
      </c>
      <c r="F13" s="74">
        <v>668001054</v>
      </c>
      <c r="G13" s="75" t="s">
        <v>120</v>
      </c>
      <c r="H13" s="74" t="s">
        <v>114</v>
      </c>
      <c r="I13" s="74" t="s">
        <v>115</v>
      </c>
      <c r="J13" s="74" t="s">
        <v>116</v>
      </c>
      <c r="K13" s="75" t="s">
        <v>149</v>
      </c>
      <c r="L13" s="72" t="s">
        <v>263</v>
      </c>
      <c r="M13" s="73" t="s">
        <v>264</v>
      </c>
      <c r="N13" s="74" t="s">
        <v>279</v>
      </c>
      <c r="O13" s="74"/>
      <c r="P13" s="71" t="s">
        <v>117</v>
      </c>
      <c r="Q13" s="74"/>
      <c r="R13" s="75" t="s">
        <v>147</v>
      </c>
      <c r="S13" s="74" t="s">
        <v>118</v>
      </c>
    </row>
    <row r="14" spans="1:19" s="69" customFormat="1" ht="151.80000000000001" x14ac:dyDescent="0.3">
      <c r="A14" s="111">
        <v>11</v>
      </c>
      <c r="B14" s="65" t="s">
        <v>119</v>
      </c>
      <c r="C14" s="65" t="s">
        <v>112</v>
      </c>
      <c r="D14" s="66">
        <v>75017628</v>
      </c>
      <c r="E14" s="66">
        <v>107582953</v>
      </c>
      <c r="F14" s="66">
        <v>668001054</v>
      </c>
      <c r="G14" s="65" t="s">
        <v>220</v>
      </c>
      <c r="H14" s="66" t="s">
        <v>114</v>
      </c>
      <c r="I14" s="66" t="s">
        <v>115</v>
      </c>
      <c r="J14" s="66" t="s">
        <v>116</v>
      </c>
      <c r="K14" s="65" t="s">
        <v>266</v>
      </c>
      <c r="L14" s="67"/>
      <c r="M14" s="68"/>
      <c r="N14" s="66"/>
      <c r="O14" s="66"/>
      <c r="P14" s="64"/>
      <c r="Q14" s="66"/>
      <c r="R14" s="65" t="s">
        <v>221</v>
      </c>
      <c r="S14" s="66"/>
    </row>
    <row r="15" spans="1:19" s="69" customFormat="1" ht="82.8" x14ac:dyDescent="0.3">
      <c r="A15" s="111">
        <v>12</v>
      </c>
      <c r="B15" s="65" t="s">
        <v>119</v>
      </c>
      <c r="C15" s="65" t="s">
        <v>112</v>
      </c>
      <c r="D15" s="66">
        <v>75017628</v>
      </c>
      <c r="E15" s="66">
        <v>107582953</v>
      </c>
      <c r="F15" s="66">
        <v>668001054</v>
      </c>
      <c r="G15" s="65" t="s">
        <v>222</v>
      </c>
      <c r="H15" s="66" t="s">
        <v>114</v>
      </c>
      <c r="I15" s="66" t="s">
        <v>115</v>
      </c>
      <c r="J15" s="66" t="s">
        <v>116</v>
      </c>
      <c r="K15" s="65" t="s">
        <v>223</v>
      </c>
      <c r="L15" s="67"/>
      <c r="M15" s="68"/>
      <c r="N15" s="66"/>
      <c r="O15" s="66"/>
      <c r="P15" s="64"/>
      <c r="Q15" s="66"/>
      <c r="R15" s="65" t="s">
        <v>224</v>
      </c>
      <c r="S15" s="66" t="s">
        <v>118</v>
      </c>
    </row>
    <row r="16" spans="1:19" s="69" customFormat="1" ht="151.80000000000001" x14ac:dyDescent="0.3">
      <c r="A16" s="141">
        <v>13</v>
      </c>
      <c r="B16" s="65" t="s">
        <v>119</v>
      </c>
      <c r="C16" s="65" t="s">
        <v>112</v>
      </c>
      <c r="D16" s="66">
        <v>75017628</v>
      </c>
      <c r="E16" s="66">
        <v>107582953</v>
      </c>
      <c r="F16" s="66">
        <v>668001054</v>
      </c>
      <c r="G16" s="65" t="s">
        <v>225</v>
      </c>
      <c r="H16" s="66" t="s">
        <v>114</v>
      </c>
      <c r="I16" s="66" t="s">
        <v>115</v>
      </c>
      <c r="J16" s="66" t="s">
        <v>116</v>
      </c>
      <c r="K16" s="65" t="s">
        <v>261</v>
      </c>
      <c r="L16" s="67"/>
      <c r="M16" s="68"/>
      <c r="N16" s="66"/>
      <c r="O16" s="66"/>
      <c r="P16" s="64"/>
      <c r="Q16" s="66"/>
      <c r="R16" s="65" t="s">
        <v>139</v>
      </c>
      <c r="S16" s="66" t="s">
        <v>118</v>
      </c>
    </row>
    <row r="17" spans="1:19" s="69" customFormat="1" ht="27.6" x14ac:dyDescent="0.3">
      <c r="A17" s="111">
        <v>14</v>
      </c>
      <c r="B17" s="65" t="s">
        <v>119</v>
      </c>
      <c r="C17" s="65" t="s">
        <v>112</v>
      </c>
      <c r="D17" s="66">
        <v>75017628</v>
      </c>
      <c r="E17" s="66">
        <v>107582953</v>
      </c>
      <c r="F17" s="66">
        <v>668001054</v>
      </c>
      <c r="G17" s="65" t="s">
        <v>226</v>
      </c>
      <c r="H17" s="66" t="s">
        <v>114</v>
      </c>
      <c r="I17" s="66" t="s">
        <v>115</v>
      </c>
      <c r="J17" s="66" t="s">
        <v>116</v>
      </c>
      <c r="K17" s="65" t="s">
        <v>227</v>
      </c>
      <c r="L17" s="67"/>
      <c r="M17" s="68"/>
      <c r="N17" s="66" t="s">
        <v>277</v>
      </c>
      <c r="O17" s="66"/>
      <c r="P17" s="64"/>
      <c r="Q17" s="66"/>
      <c r="R17" s="65" t="s">
        <v>139</v>
      </c>
      <c r="S17" s="66" t="s">
        <v>118</v>
      </c>
    </row>
    <row r="18" spans="1:19" s="69" customFormat="1" ht="69" x14ac:dyDescent="0.3">
      <c r="A18" s="111">
        <v>15</v>
      </c>
      <c r="B18" s="65" t="s">
        <v>119</v>
      </c>
      <c r="C18" s="65" t="s">
        <v>112</v>
      </c>
      <c r="D18" s="66">
        <v>75017628</v>
      </c>
      <c r="E18" s="66">
        <v>107582953</v>
      </c>
      <c r="F18" s="66">
        <v>668001054</v>
      </c>
      <c r="G18" s="65" t="s">
        <v>228</v>
      </c>
      <c r="H18" s="66" t="s">
        <v>114</v>
      </c>
      <c r="I18" s="66" t="s">
        <v>115</v>
      </c>
      <c r="J18" s="66" t="s">
        <v>116</v>
      </c>
      <c r="K18" s="65" t="s">
        <v>229</v>
      </c>
      <c r="L18" s="67"/>
      <c r="M18" s="68"/>
      <c r="N18" s="66" t="s">
        <v>277</v>
      </c>
      <c r="O18" s="66"/>
      <c r="P18" s="64"/>
      <c r="Q18" s="66"/>
      <c r="R18" s="65" t="s">
        <v>139</v>
      </c>
      <c r="S18" s="66" t="s">
        <v>118</v>
      </c>
    </row>
    <row r="19" spans="1:19" s="69" customFormat="1" ht="69" x14ac:dyDescent="0.3">
      <c r="A19" s="111">
        <v>16</v>
      </c>
      <c r="B19" s="65" t="s">
        <v>119</v>
      </c>
      <c r="C19" s="65" t="s">
        <v>112</v>
      </c>
      <c r="D19" s="66">
        <v>75017628</v>
      </c>
      <c r="E19" s="66">
        <v>107582953</v>
      </c>
      <c r="F19" s="66">
        <v>668001054</v>
      </c>
      <c r="G19" s="65" t="s">
        <v>230</v>
      </c>
      <c r="H19" s="66" t="s">
        <v>114</v>
      </c>
      <c r="I19" s="66" t="s">
        <v>115</v>
      </c>
      <c r="J19" s="66" t="s">
        <v>116</v>
      </c>
      <c r="K19" s="65" t="s">
        <v>231</v>
      </c>
      <c r="L19" s="67"/>
      <c r="M19" s="68"/>
      <c r="N19" s="66"/>
      <c r="O19" s="66"/>
      <c r="P19" s="64"/>
      <c r="Q19" s="66"/>
      <c r="R19" s="65" t="s">
        <v>267</v>
      </c>
      <c r="S19" s="66" t="s">
        <v>118</v>
      </c>
    </row>
    <row r="20" spans="1:19" s="69" customFormat="1" ht="82.8" x14ac:dyDescent="0.3">
      <c r="A20" s="260">
        <v>17</v>
      </c>
      <c r="B20" s="65" t="s">
        <v>119</v>
      </c>
      <c r="C20" s="65" t="s">
        <v>112</v>
      </c>
      <c r="D20" s="66">
        <v>75017628</v>
      </c>
      <c r="E20" s="66">
        <v>107582953</v>
      </c>
      <c r="F20" s="66">
        <v>668001054</v>
      </c>
      <c r="G20" s="65" t="s">
        <v>516</v>
      </c>
      <c r="H20" s="66" t="s">
        <v>114</v>
      </c>
      <c r="I20" s="66" t="s">
        <v>115</v>
      </c>
      <c r="J20" s="66" t="s">
        <v>116</v>
      </c>
      <c r="K20" s="65" t="s">
        <v>278</v>
      </c>
      <c r="L20" s="70">
        <v>110000</v>
      </c>
      <c r="M20" s="68"/>
      <c r="N20" s="76">
        <v>2024</v>
      </c>
      <c r="O20" s="66"/>
      <c r="P20" s="64"/>
      <c r="Q20" s="66"/>
      <c r="R20" s="65" t="s">
        <v>232</v>
      </c>
      <c r="S20" s="66" t="s">
        <v>118</v>
      </c>
    </row>
    <row r="21" spans="1:19" s="69" customFormat="1" ht="27.6" x14ac:dyDescent="0.3">
      <c r="A21" s="111">
        <v>18</v>
      </c>
      <c r="B21" s="65" t="s">
        <v>119</v>
      </c>
      <c r="C21" s="65" t="s">
        <v>112</v>
      </c>
      <c r="D21" s="66">
        <v>75017628</v>
      </c>
      <c r="E21" s="66">
        <v>107582953</v>
      </c>
      <c r="F21" s="66">
        <v>668001054</v>
      </c>
      <c r="G21" s="65" t="s">
        <v>233</v>
      </c>
      <c r="H21" s="66" t="s">
        <v>114</v>
      </c>
      <c r="I21" s="66" t="s">
        <v>115</v>
      </c>
      <c r="J21" s="66" t="s">
        <v>116</v>
      </c>
      <c r="K21" s="65" t="s">
        <v>234</v>
      </c>
      <c r="L21" s="70">
        <v>220000</v>
      </c>
      <c r="M21" s="68"/>
      <c r="N21" s="76">
        <v>2024</v>
      </c>
      <c r="O21" s="66"/>
      <c r="P21" s="64"/>
      <c r="Q21" s="66"/>
      <c r="R21" s="65" t="s">
        <v>235</v>
      </c>
      <c r="S21" s="66"/>
    </row>
    <row r="22" spans="1:19" s="69" customFormat="1" ht="27.6" x14ac:dyDescent="0.3">
      <c r="A22" s="111">
        <v>19</v>
      </c>
      <c r="B22" s="65" t="s">
        <v>119</v>
      </c>
      <c r="C22" s="65" t="s">
        <v>112</v>
      </c>
      <c r="D22" s="66">
        <v>75017628</v>
      </c>
      <c r="E22" s="66">
        <v>107582953</v>
      </c>
      <c r="F22" s="66">
        <v>668001054</v>
      </c>
      <c r="G22" s="65" t="s">
        <v>236</v>
      </c>
      <c r="H22" s="66" t="s">
        <v>114</v>
      </c>
      <c r="I22" s="66" t="s">
        <v>115</v>
      </c>
      <c r="J22" s="66" t="s">
        <v>116</v>
      </c>
      <c r="K22" s="65" t="s">
        <v>237</v>
      </c>
      <c r="L22" s="70">
        <v>200000</v>
      </c>
      <c r="M22" s="68"/>
      <c r="N22" s="66" t="s">
        <v>238</v>
      </c>
      <c r="O22" s="66"/>
      <c r="P22" s="64"/>
      <c r="Q22" s="66"/>
      <c r="R22" s="65" t="s">
        <v>240</v>
      </c>
      <c r="S22" s="66" t="s">
        <v>239</v>
      </c>
    </row>
    <row r="23" spans="1:19" s="69" customFormat="1" ht="55.2" x14ac:dyDescent="0.3">
      <c r="A23" s="111">
        <v>20</v>
      </c>
      <c r="B23" s="75" t="s">
        <v>280</v>
      </c>
      <c r="C23" s="74" t="s">
        <v>281</v>
      </c>
      <c r="D23" s="138">
        <v>75015218</v>
      </c>
      <c r="E23" s="138">
        <v>107583038</v>
      </c>
      <c r="F23" s="138">
        <v>600091899</v>
      </c>
      <c r="G23" s="75" t="s">
        <v>282</v>
      </c>
      <c r="H23" s="74" t="s">
        <v>114</v>
      </c>
      <c r="I23" s="74" t="s">
        <v>115</v>
      </c>
      <c r="J23" s="74" t="s">
        <v>283</v>
      </c>
      <c r="K23" s="75" t="s">
        <v>284</v>
      </c>
      <c r="L23" s="139">
        <v>25000000</v>
      </c>
      <c r="M23" s="139">
        <f>L23*0.85</f>
        <v>21250000</v>
      </c>
      <c r="N23" s="74" t="s">
        <v>285</v>
      </c>
      <c r="O23" s="74"/>
      <c r="P23" s="71" t="s">
        <v>117</v>
      </c>
      <c r="Q23" s="74"/>
      <c r="R23" s="75" t="s">
        <v>286</v>
      </c>
      <c r="S23" s="74" t="s">
        <v>118</v>
      </c>
    </row>
    <row r="24" spans="1:19" s="69" customFormat="1" ht="55.2" x14ac:dyDescent="0.3">
      <c r="A24" s="141">
        <v>21</v>
      </c>
      <c r="B24" s="65" t="s">
        <v>280</v>
      </c>
      <c r="C24" s="66" t="s">
        <v>281</v>
      </c>
      <c r="D24" s="140">
        <v>75015218</v>
      </c>
      <c r="E24" s="140">
        <v>107583038</v>
      </c>
      <c r="F24" s="140">
        <v>600091899</v>
      </c>
      <c r="G24" s="65" t="s">
        <v>287</v>
      </c>
      <c r="H24" s="66" t="s">
        <v>114</v>
      </c>
      <c r="I24" s="66" t="s">
        <v>115</v>
      </c>
      <c r="J24" s="66" t="s">
        <v>283</v>
      </c>
      <c r="K24" s="65" t="s">
        <v>288</v>
      </c>
      <c r="L24" s="70"/>
      <c r="M24" s="68"/>
      <c r="N24" s="66"/>
      <c r="O24" s="66"/>
      <c r="P24" s="64"/>
      <c r="Q24" s="66"/>
      <c r="R24" s="65" t="s">
        <v>139</v>
      </c>
      <c r="S24" s="66"/>
    </row>
    <row r="25" spans="1:19" s="69" customFormat="1" ht="13.8" x14ac:dyDescent="0.3">
      <c r="A25" s="111">
        <v>22</v>
      </c>
      <c r="B25" s="65" t="s">
        <v>280</v>
      </c>
      <c r="C25" s="66" t="s">
        <v>281</v>
      </c>
      <c r="D25" s="140">
        <v>75015218</v>
      </c>
      <c r="E25" s="140">
        <v>107583038</v>
      </c>
      <c r="F25" s="140">
        <v>600091899</v>
      </c>
      <c r="G25" s="65" t="s">
        <v>289</v>
      </c>
      <c r="H25" s="66" t="s">
        <v>114</v>
      </c>
      <c r="I25" s="66" t="s">
        <v>115</v>
      </c>
      <c r="J25" s="66" t="s">
        <v>283</v>
      </c>
      <c r="K25" s="65"/>
      <c r="L25" s="67"/>
      <c r="M25" s="68"/>
      <c r="N25" s="66"/>
      <c r="O25" s="66"/>
      <c r="P25" s="64"/>
      <c r="Q25" s="66"/>
      <c r="R25" s="65" t="s">
        <v>139</v>
      </c>
      <c r="S25" s="66"/>
    </row>
    <row r="26" spans="1:19" s="69" customFormat="1" ht="27.6" x14ac:dyDescent="0.3">
      <c r="A26" s="111">
        <v>23</v>
      </c>
      <c r="B26" s="65" t="s">
        <v>280</v>
      </c>
      <c r="C26" s="66" t="s">
        <v>281</v>
      </c>
      <c r="D26" s="140">
        <v>75015218</v>
      </c>
      <c r="E26" s="140">
        <v>107583038</v>
      </c>
      <c r="F26" s="140">
        <v>600091899</v>
      </c>
      <c r="G26" s="65" t="s">
        <v>290</v>
      </c>
      <c r="H26" s="66" t="s">
        <v>114</v>
      </c>
      <c r="I26" s="66" t="s">
        <v>115</v>
      </c>
      <c r="J26" s="66" t="s">
        <v>283</v>
      </c>
      <c r="K26" s="65" t="s">
        <v>291</v>
      </c>
      <c r="L26" s="70">
        <v>1200000</v>
      </c>
      <c r="M26" s="68"/>
      <c r="N26" s="66"/>
      <c r="O26" s="66"/>
      <c r="P26" s="64"/>
      <c r="Q26" s="66"/>
      <c r="R26" s="65" t="s">
        <v>134</v>
      </c>
      <c r="S26" s="66"/>
    </row>
    <row r="27" spans="1:19" s="69" customFormat="1" ht="13.8" x14ac:dyDescent="0.3">
      <c r="A27" s="111">
        <v>24</v>
      </c>
      <c r="B27" s="65" t="s">
        <v>280</v>
      </c>
      <c r="C27" s="66" t="s">
        <v>281</v>
      </c>
      <c r="D27" s="140">
        <v>75015218</v>
      </c>
      <c r="E27" s="140">
        <v>107583038</v>
      </c>
      <c r="F27" s="140">
        <v>600091899</v>
      </c>
      <c r="G27" s="65" t="s">
        <v>292</v>
      </c>
      <c r="H27" s="66" t="s">
        <v>114</v>
      </c>
      <c r="I27" s="66" t="s">
        <v>115</v>
      </c>
      <c r="J27" s="66" t="s">
        <v>283</v>
      </c>
      <c r="K27" s="65" t="s">
        <v>293</v>
      </c>
      <c r="L27" s="70">
        <v>100000</v>
      </c>
      <c r="M27" s="68"/>
      <c r="N27" s="66"/>
      <c r="O27" s="66"/>
      <c r="P27" s="64"/>
      <c r="Q27" s="66"/>
      <c r="R27" s="65" t="s">
        <v>139</v>
      </c>
      <c r="S27" s="66"/>
    </row>
    <row r="28" spans="1:19" s="69" customFormat="1" ht="13.8" x14ac:dyDescent="0.3">
      <c r="A28" s="141">
        <v>25</v>
      </c>
      <c r="B28" s="65" t="s">
        <v>280</v>
      </c>
      <c r="C28" s="66" t="s">
        <v>281</v>
      </c>
      <c r="D28" s="140">
        <v>75015218</v>
      </c>
      <c r="E28" s="140">
        <v>107583038</v>
      </c>
      <c r="F28" s="140">
        <v>600091899</v>
      </c>
      <c r="G28" s="65" t="s">
        <v>294</v>
      </c>
      <c r="H28" s="66" t="s">
        <v>114</v>
      </c>
      <c r="I28" s="66" t="s">
        <v>115</v>
      </c>
      <c r="J28" s="66" t="s">
        <v>283</v>
      </c>
      <c r="K28" s="65" t="s">
        <v>295</v>
      </c>
      <c r="L28" s="70">
        <v>1500000</v>
      </c>
      <c r="M28" s="68"/>
      <c r="N28" s="66"/>
      <c r="O28" s="66"/>
      <c r="P28" s="64"/>
      <c r="Q28" s="66"/>
      <c r="R28" s="65" t="s">
        <v>139</v>
      </c>
      <c r="S28" s="66"/>
    </row>
    <row r="29" spans="1:19" s="69" customFormat="1" ht="13.8" x14ac:dyDescent="0.3">
      <c r="A29" s="111">
        <v>26</v>
      </c>
      <c r="B29" s="65" t="s">
        <v>280</v>
      </c>
      <c r="C29" s="66" t="s">
        <v>281</v>
      </c>
      <c r="D29" s="140">
        <v>75015218</v>
      </c>
      <c r="E29" s="140">
        <v>107583038</v>
      </c>
      <c r="F29" s="140">
        <v>600091899</v>
      </c>
      <c r="G29" s="65" t="s">
        <v>296</v>
      </c>
      <c r="H29" s="66" t="s">
        <v>114</v>
      </c>
      <c r="I29" s="66" t="s">
        <v>115</v>
      </c>
      <c r="J29" s="66" t="s">
        <v>283</v>
      </c>
      <c r="K29" s="65" t="s">
        <v>297</v>
      </c>
      <c r="L29" s="70">
        <v>400000</v>
      </c>
      <c r="M29" s="68"/>
      <c r="N29" s="66"/>
      <c r="O29" s="66"/>
      <c r="P29" s="64"/>
      <c r="Q29" s="66"/>
      <c r="R29" s="65" t="s">
        <v>134</v>
      </c>
      <c r="S29" s="66"/>
    </row>
    <row r="30" spans="1:19" s="69" customFormat="1" ht="13.8" x14ac:dyDescent="0.3">
      <c r="A30" s="111">
        <v>27</v>
      </c>
      <c r="B30" s="65" t="s">
        <v>280</v>
      </c>
      <c r="C30" s="66" t="s">
        <v>281</v>
      </c>
      <c r="D30" s="140">
        <v>75015218</v>
      </c>
      <c r="E30" s="140">
        <v>107583038</v>
      </c>
      <c r="F30" s="140">
        <v>600091899</v>
      </c>
      <c r="G30" s="65" t="s">
        <v>298</v>
      </c>
      <c r="H30" s="66" t="s">
        <v>114</v>
      </c>
      <c r="I30" s="66" t="s">
        <v>115</v>
      </c>
      <c r="J30" s="66" t="s">
        <v>283</v>
      </c>
      <c r="K30" s="65" t="s">
        <v>299</v>
      </c>
      <c r="L30" s="70">
        <v>800000</v>
      </c>
      <c r="M30" s="68"/>
      <c r="N30" s="66"/>
      <c r="O30" s="66"/>
      <c r="P30" s="64"/>
      <c r="Q30" s="66"/>
      <c r="R30" s="65" t="s">
        <v>134</v>
      </c>
      <c r="S30" s="66"/>
    </row>
    <row r="31" spans="1:19" s="69" customFormat="1" ht="41.4" x14ac:dyDescent="0.3">
      <c r="A31" s="111">
        <v>28</v>
      </c>
      <c r="B31" s="65" t="s">
        <v>300</v>
      </c>
      <c r="C31" s="65" t="s">
        <v>301</v>
      </c>
      <c r="D31" s="140">
        <v>71340947</v>
      </c>
      <c r="E31" s="140">
        <v>168102722</v>
      </c>
      <c r="F31" s="140">
        <v>651040710</v>
      </c>
      <c r="G31" s="65" t="s">
        <v>302</v>
      </c>
      <c r="H31" s="66" t="s">
        <v>114</v>
      </c>
      <c r="I31" s="66" t="s">
        <v>115</v>
      </c>
      <c r="J31" s="66" t="s">
        <v>116</v>
      </c>
      <c r="K31" s="65" t="s">
        <v>303</v>
      </c>
      <c r="L31" s="70">
        <v>100000</v>
      </c>
      <c r="M31" s="70">
        <f>L31*0.85</f>
        <v>85000</v>
      </c>
      <c r="N31" s="66">
        <v>2022</v>
      </c>
      <c r="O31" s="66">
        <v>2023</v>
      </c>
      <c r="P31" s="71"/>
      <c r="Q31" s="74"/>
      <c r="R31" s="65" t="s">
        <v>304</v>
      </c>
      <c r="S31" s="74"/>
    </row>
    <row r="32" spans="1:19" s="69" customFormat="1" ht="55.2" x14ac:dyDescent="0.3">
      <c r="A32" s="106">
        <v>29</v>
      </c>
      <c r="B32" s="75" t="s">
        <v>305</v>
      </c>
      <c r="C32" s="74" t="s">
        <v>306</v>
      </c>
      <c r="D32" s="74">
        <v>60114011</v>
      </c>
      <c r="E32" s="74">
        <v>107582988</v>
      </c>
      <c r="F32" s="74">
        <v>600092151</v>
      </c>
      <c r="G32" s="74" t="s">
        <v>307</v>
      </c>
      <c r="H32" s="74" t="s">
        <v>114</v>
      </c>
      <c r="I32" s="74" t="s">
        <v>115</v>
      </c>
      <c r="J32" s="74" t="s">
        <v>308</v>
      </c>
      <c r="K32" s="75" t="s">
        <v>309</v>
      </c>
      <c r="L32" s="72" t="s">
        <v>310</v>
      </c>
      <c r="M32" s="73" t="s">
        <v>311</v>
      </c>
      <c r="N32" s="74" t="s">
        <v>279</v>
      </c>
      <c r="O32" s="74"/>
      <c r="P32" s="71" t="s">
        <v>117</v>
      </c>
      <c r="Q32" s="74"/>
      <c r="R32" s="74" t="s">
        <v>139</v>
      </c>
      <c r="S32" s="74" t="s">
        <v>118</v>
      </c>
    </row>
    <row r="33" spans="1:19" s="69" customFormat="1" ht="27.6" x14ac:dyDescent="0.3">
      <c r="A33" s="111">
        <v>30</v>
      </c>
      <c r="B33" s="65" t="s">
        <v>305</v>
      </c>
      <c r="C33" s="66" t="s">
        <v>306</v>
      </c>
      <c r="D33" s="66">
        <v>60114011</v>
      </c>
      <c r="E33" s="66">
        <v>107582988</v>
      </c>
      <c r="F33" s="66">
        <v>600092151</v>
      </c>
      <c r="G33" s="140" t="s">
        <v>312</v>
      </c>
      <c r="H33" s="66" t="s">
        <v>114</v>
      </c>
      <c r="I33" s="66" t="s">
        <v>115</v>
      </c>
      <c r="J33" s="66" t="s">
        <v>308</v>
      </c>
      <c r="K33" s="65" t="s">
        <v>313</v>
      </c>
      <c r="L33" s="70">
        <v>1500000</v>
      </c>
      <c r="M33" s="70">
        <f t="shared" ref="M33:M43" si="0">L33*0.85</f>
        <v>1275000</v>
      </c>
      <c r="N33" s="66"/>
      <c r="O33" s="66"/>
      <c r="P33" s="64"/>
      <c r="Q33" s="66"/>
      <c r="R33" s="65" t="s">
        <v>314</v>
      </c>
      <c r="S33" s="66"/>
    </row>
    <row r="34" spans="1:19" s="69" customFormat="1" ht="27.6" x14ac:dyDescent="0.3">
      <c r="A34" s="111">
        <v>31</v>
      </c>
      <c r="B34" s="65" t="s">
        <v>305</v>
      </c>
      <c r="C34" s="66" t="s">
        <v>306</v>
      </c>
      <c r="D34" s="66">
        <v>60114011</v>
      </c>
      <c r="E34" s="66">
        <v>107582988</v>
      </c>
      <c r="F34" s="66">
        <v>600092151</v>
      </c>
      <c r="G34" s="66" t="s">
        <v>315</v>
      </c>
      <c r="H34" s="66" t="s">
        <v>114</v>
      </c>
      <c r="I34" s="66" t="s">
        <v>115</v>
      </c>
      <c r="J34" s="66" t="s">
        <v>308</v>
      </c>
      <c r="K34" s="65" t="s">
        <v>316</v>
      </c>
      <c r="L34" s="70">
        <v>200000</v>
      </c>
      <c r="M34" s="70">
        <f t="shared" si="0"/>
        <v>170000</v>
      </c>
      <c r="N34" s="66" t="s">
        <v>238</v>
      </c>
      <c r="O34" s="66"/>
      <c r="P34" s="64"/>
      <c r="Q34" s="66"/>
      <c r="R34" s="66" t="s">
        <v>317</v>
      </c>
      <c r="S34" s="66"/>
    </row>
    <row r="35" spans="1:19" s="69" customFormat="1" ht="27.6" x14ac:dyDescent="0.3">
      <c r="A35" s="111">
        <v>32</v>
      </c>
      <c r="B35" s="65" t="s">
        <v>305</v>
      </c>
      <c r="C35" s="66" t="s">
        <v>306</v>
      </c>
      <c r="D35" s="66">
        <v>60114011</v>
      </c>
      <c r="E35" s="66">
        <v>107582988</v>
      </c>
      <c r="F35" s="66">
        <v>600092151</v>
      </c>
      <c r="G35" s="66" t="s">
        <v>318</v>
      </c>
      <c r="H35" s="66" t="s">
        <v>114</v>
      </c>
      <c r="I35" s="66" t="s">
        <v>115</v>
      </c>
      <c r="J35" s="66" t="s">
        <v>308</v>
      </c>
      <c r="K35" s="65" t="s">
        <v>319</v>
      </c>
      <c r="L35" s="70">
        <v>200000</v>
      </c>
      <c r="M35" s="70">
        <f t="shared" si="0"/>
        <v>170000</v>
      </c>
      <c r="N35" s="66" t="s">
        <v>238</v>
      </c>
      <c r="O35" s="66"/>
      <c r="P35" s="64"/>
      <c r="Q35" s="66"/>
      <c r="R35" s="66"/>
      <c r="S35" s="66"/>
    </row>
    <row r="36" spans="1:19" s="69" customFormat="1" ht="151.80000000000001" x14ac:dyDescent="0.3">
      <c r="A36" s="141">
        <v>33</v>
      </c>
      <c r="B36" s="65" t="s">
        <v>305</v>
      </c>
      <c r="C36" s="66" t="s">
        <v>306</v>
      </c>
      <c r="D36" s="66">
        <v>60114011</v>
      </c>
      <c r="E36" s="66">
        <v>107582988</v>
      </c>
      <c r="F36" s="66">
        <v>600092151</v>
      </c>
      <c r="G36" s="66" t="s">
        <v>320</v>
      </c>
      <c r="H36" s="66" t="s">
        <v>114</v>
      </c>
      <c r="I36" s="66" t="s">
        <v>115</v>
      </c>
      <c r="J36" s="66" t="s">
        <v>308</v>
      </c>
      <c r="K36" s="65" t="s">
        <v>321</v>
      </c>
      <c r="L36" s="70">
        <v>2500000</v>
      </c>
      <c r="M36" s="70">
        <f t="shared" si="0"/>
        <v>2125000</v>
      </c>
      <c r="N36" s="66" t="s">
        <v>238</v>
      </c>
      <c r="O36" s="66"/>
      <c r="P36" s="64"/>
      <c r="Q36" s="66"/>
      <c r="R36" s="66" t="s">
        <v>198</v>
      </c>
      <c r="S36" s="66"/>
    </row>
    <row r="37" spans="1:19" s="69" customFormat="1" ht="27.6" x14ac:dyDescent="0.3">
      <c r="A37" s="111">
        <v>34</v>
      </c>
      <c r="B37" s="65" t="s">
        <v>305</v>
      </c>
      <c r="C37" s="66" t="s">
        <v>306</v>
      </c>
      <c r="D37" s="66">
        <v>60114011</v>
      </c>
      <c r="E37" s="66">
        <v>107582988</v>
      </c>
      <c r="F37" s="66">
        <v>600092151</v>
      </c>
      <c r="G37" s="66" t="s">
        <v>322</v>
      </c>
      <c r="H37" s="66" t="s">
        <v>114</v>
      </c>
      <c r="I37" s="66" t="s">
        <v>115</v>
      </c>
      <c r="J37" s="66" t="s">
        <v>308</v>
      </c>
      <c r="K37" s="65" t="s">
        <v>323</v>
      </c>
      <c r="L37" s="70">
        <v>100000</v>
      </c>
      <c r="M37" s="70">
        <f t="shared" si="0"/>
        <v>85000</v>
      </c>
      <c r="N37" s="66"/>
      <c r="O37" s="66"/>
      <c r="P37" s="64"/>
      <c r="Q37" s="66"/>
      <c r="R37" s="66" t="s">
        <v>324</v>
      </c>
      <c r="S37" s="66"/>
    </row>
    <row r="38" spans="1:19" s="69" customFormat="1" ht="69" x14ac:dyDescent="0.3">
      <c r="A38" s="111">
        <v>35</v>
      </c>
      <c r="B38" s="65" t="s">
        <v>305</v>
      </c>
      <c r="C38" s="66" t="s">
        <v>306</v>
      </c>
      <c r="D38" s="66">
        <v>60114011</v>
      </c>
      <c r="E38" s="66">
        <v>107582988</v>
      </c>
      <c r="F38" s="66">
        <v>600092151</v>
      </c>
      <c r="G38" s="65" t="s">
        <v>325</v>
      </c>
      <c r="H38" s="66" t="s">
        <v>114</v>
      </c>
      <c r="I38" s="66" t="s">
        <v>115</v>
      </c>
      <c r="J38" s="66" t="s">
        <v>308</v>
      </c>
      <c r="K38" s="65" t="s">
        <v>326</v>
      </c>
      <c r="L38" s="70">
        <v>3000000</v>
      </c>
      <c r="M38" s="70">
        <f t="shared" si="0"/>
        <v>2550000</v>
      </c>
      <c r="N38" s="66" t="s">
        <v>238</v>
      </c>
      <c r="O38" s="66"/>
      <c r="P38" s="64"/>
      <c r="Q38" s="66"/>
      <c r="R38" s="66" t="s">
        <v>324</v>
      </c>
      <c r="S38" s="66"/>
    </row>
    <row r="39" spans="1:19" s="69" customFormat="1" ht="41.4" x14ac:dyDescent="0.3">
      <c r="A39" s="111">
        <v>36</v>
      </c>
      <c r="B39" s="65" t="s">
        <v>305</v>
      </c>
      <c r="C39" s="66" t="s">
        <v>306</v>
      </c>
      <c r="D39" s="66">
        <v>60114011</v>
      </c>
      <c r="E39" s="66">
        <v>107582988</v>
      </c>
      <c r="F39" s="66">
        <v>600092151</v>
      </c>
      <c r="G39" s="65" t="s">
        <v>327</v>
      </c>
      <c r="H39" s="66" t="s">
        <v>114</v>
      </c>
      <c r="I39" s="66" t="s">
        <v>115</v>
      </c>
      <c r="J39" s="66" t="s">
        <v>308</v>
      </c>
      <c r="K39" s="65" t="s">
        <v>328</v>
      </c>
      <c r="L39" s="70">
        <v>1000000</v>
      </c>
      <c r="M39" s="70">
        <f t="shared" si="0"/>
        <v>850000</v>
      </c>
      <c r="N39" s="66" t="s">
        <v>238</v>
      </c>
      <c r="O39" s="66"/>
      <c r="P39" s="64"/>
      <c r="Q39" s="66"/>
      <c r="R39" s="66" t="s">
        <v>198</v>
      </c>
      <c r="S39" s="66"/>
    </row>
    <row r="40" spans="1:19" s="69" customFormat="1" ht="27.6" x14ac:dyDescent="0.3">
      <c r="A40" s="141">
        <v>37</v>
      </c>
      <c r="B40" s="65" t="s">
        <v>305</v>
      </c>
      <c r="C40" s="66" t="s">
        <v>306</v>
      </c>
      <c r="D40" s="66">
        <v>60114011</v>
      </c>
      <c r="E40" s="66">
        <v>107582988</v>
      </c>
      <c r="F40" s="66">
        <v>600092151</v>
      </c>
      <c r="G40" s="65" t="s">
        <v>329</v>
      </c>
      <c r="H40" s="66" t="s">
        <v>114</v>
      </c>
      <c r="I40" s="66" t="s">
        <v>115</v>
      </c>
      <c r="J40" s="66" t="s">
        <v>308</v>
      </c>
      <c r="K40" s="65" t="s">
        <v>330</v>
      </c>
      <c r="L40" s="70">
        <v>1500000</v>
      </c>
      <c r="M40" s="70">
        <f t="shared" si="0"/>
        <v>1275000</v>
      </c>
      <c r="N40" s="66" t="s">
        <v>238</v>
      </c>
      <c r="O40" s="66"/>
      <c r="P40" s="64"/>
      <c r="Q40" s="66"/>
      <c r="R40" s="66" t="s">
        <v>198</v>
      </c>
      <c r="S40" s="66"/>
    </row>
    <row r="41" spans="1:19" s="69" customFormat="1" ht="27.6" x14ac:dyDescent="0.3">
      <c r="A41" s="111">
        <v>38</v>
      </c>
      <c r="B41" s="65" t="s">
        <v>305</v>
      </c>
      <c r="C41" s="66" t="s">
        <v>306</v>
      </c>
      <c r="D41" s="66">
        <v>60114011</v>
      </c>
      <c r="E41" s="66">
        <v>107582988</v>
      </c>
      <c r="F41" s="66">
        <v>600092151</v>
      </c>
      <c r="G41" s="65" t="s">
        <v>331</v>
      </c>
      <c r="H41" s="66" t="s">
        <v>114</v>
      </c>
      <c r="I41" s="66" t="s">
        <v>115</v>
      </c>
      <c r="J41" s="66" t="s">
        <v>308</v>
      </c>
      <c r="K41" s="65" t="s">
        <v>332</v>
      </c>
      <c r="L41" s="70">
        <v>1200000</v>
      </c>
      <c r="M41" s="70">
        <f t="shared" si="0"/>
        <v>1020000</v>
      </c>
      <c r="N41" s="66" t="s">
        <v>238</v>
      </c>
      <c r="O41" s="66"/>
      <c r="P41" s="64"/>
      <c r="Q41" s="66"/>
      <c r="R41" s="66" t="s">
        <v>198</v>
      </c>
      <c r="S41" s="66"/>
    </row>
    <row r="42" spans="1:19" s="69" customFormat="1" ht="27.6" x14ac:dyDescent="0.3">
      <c r="A42" s="111">
        <v>39</v>
      </c>
      <c r="B42" s="65" t="s">
        <v>305</v>
      </c>
      <c r="C42" s="66" t="s">
        <v>306</v>
      </c>
      <c r="D42" s="66">
        <v>60114011</v>
      </c>
      <c r="E42" s="66">
        <v>107582988</v>
      </c>
      <c r="F42" s="66">
        <v>600092151</v>
      </c>
      <c r="G42" s="65" t="s">
        <v>287</v>
      </c>
      <c r="H42" s="66" t="s">
        <v>114</v>
      </c>
      <c r="I42" s="66" t="s">
        <v>115</v>
      </c>
      <c r="J42" s="66" t="s">
        <v>308</v>
      </c>
      <c r="K42" s="65" t="s">
        <v>333</v>
      </c>
      <c r="L42" s="70">
        <v>4000000</v>
      </c>
      <c r="M42" s="70">
        <f t="shared" si="0"/>
        <v>3400000</v>
      </c>
      <c r="N42" s="66" t="s">
        <v>238</v>
      </c>
      <c r="O42" s="66"/>
      <c r="P42" s="64"/>
      <c r="Q42" s="66"/>
      <c r="R42" s="66" t="s">
        <v>198</v>
      </c>
      <c r="S42" s="66"/>
    </row>
    <row r="43" spans="1:19" s="69" customFormat="1" ht="27.6" x14ac:dyDescent="0.3">
      <c r="A43" s="269">
        <v>40</v>
      </c>
      <c r="B43" s="65" t="s">
        <v>305</v>
      </c>
      <c r="C43" s="66" t="s">
        <v>306</v>
      </c>
      <c r="D43" s="140">
        <v>60114011</v>
      </c>
      <c r="E43" s="140">
        <v>107582988</v>
      </c>
      <c r="F43" s="140">
        <v>600092151</v>
      </c>
      <c r="G43" s="65" t="s">
        <v>517</v>
      </c>
      <c r="H43" s="66" t="s">
        <v>114</v>
      </c>
      <c r="I43" s="66" t="s">
        <v>115</v>
      </c>
      <c r="J43" s="66" t="s">
        <v>308</v>
      </c>
      <c r="K43" s="65" t="s">
        <v>334</v>
      </c>
      <c r="L43" s="70">
        <v>600000</v>
      </c>
      <c r="M43" s="70">
        <f t="shared" si="0"/>
        <v>510000</v>
      </c>
      <c r="N43" s="76">
        <v>2023</v>
      </c>
      <c r="O43" s="270"/>
      <c r="P43" s="271" t="s">
        <v>117</v>
      </c>
      <c r="Q43" s="270"/>
      <c r="R43" s="76">
        <v>2023</v>
      </c>
      <c r="S43" s="270"/>
    </row>
    <row r="44" spans="1:19" s="69" customFormat="1" ht="13.8" x14ac:dyDescent="0.3">
      <c r="A44" s="134"/>
      <c r="B44" s="135"/>
      <c r="C44" s="135"/>
      <c r="G44" s="135"/>
      <c r="K44" s="135"/>
      <c r="L44" s="136"/>
      <c r="M44" s="137"/>
      <c r="P44" s="134"/>
      <c r="R44" s="135"/>
    </row>
    <row r="45" spans="1:19" x14ac:dyDescent="0.3">
      <c r="A45" s="121"/>
      <c r="B45" s="122"/>
      <c r="C45" s="123"/>
      <c r="D45" s="124"/>
      <c r="E45" s="124"/>
      <c r="F45" s="125"/>
      <c r="G45" s="126"/>
      <c r="H45" s="125"/>
      <c r="I45" s="125"/>
      <c r="J45" s="125"/>
      <c r="K45" s="126"/>
      <c r="L45" s="127"/>
      <c r="M45" s="127"/>
      <c r="N45" s="128"/>
      <c r="O45" s="128"/>
      <c r="P45" s="121"/>
      <c r="Q45" s="128"/>
      <c r="R45" s="129"/>
      <c r="S45" s="128"/>
    </row>
    <row r="46" spans="1:19" x14ac:dyDescent="0.3">
      <c r="A46" s="121"/>
      <c r="B46" s="122"/>
      <c r="C46" s="123"/>
      <c r="D46" s="124"/>
      <c r="E46" s="124"/>
      <c r="F46" s="125"/>
      <c r="G46" s="126"/>
      <c r="H46" s="125"/>
      <c r="I46" s="125"/>
      <c r="J46" s="125"/>
      <c r="K46" s="126"/>
      <c r="L46" s="127"/>
      <c r="M46" s="127"/>
      <c r="N46" s="128"/>
      <c r="O46" s="128"/>
      <c r="P46" s="121"/>
      <c r="Q46" s="128"/>
      <c r="R46" s="129"/>
      <c r="S46" s="128"/>
    </row>
    <row r="47" spans="1:19" x14ac:dyDescent="0.3">
      <c r="A47" s="1" t="s">
        <v>518</v>
      </c>
      <c r="B47" s="122"/>
      <c r="C47" s="123"/>
      <c r="D47" s="124"/>
      <c r="E47" s="124"/>
      <c r="F47" s="125"/>
      <c r="G47" s="126"/>
      <c r="H47" s="125"/>
      <c r="I47" s="125"/>
      <c r="J47" s="125"/>
      <c r="K47" s="126"/>
      <c r="L47" s="127"/>
      <c r="M47" s="127"/>
      <c r="N47" s="128"/>
      <c r="O47" s="128"/>
      <c r="P47" s="121"/>
      <c r="Q47" s="128"/>
      <c r="R47" s="129"/>
      <c r="S47" s="128"/>
    </row>
    <row r="49" spans="1:13" x14ac:dyDescent="0.3">
      <c r="A49" s="1" t="s">
        <v>28</v>
      </c>
    </row>
    <row r="50" spans="1:13" x14ac:dyDescent="0.3">
      <c r="A50" s="1" t="s">
        <v>29</v>
      </c>
    </row>
    <row r="51" spans="1:13" x14ac:dyDescent="0.3">
      <c r="A51" s="1" t="s">
        <v>100</v>
      </c>
    </row>
    <row r="52" spans="1:13" x14ac:dyDescent="0.3">
      <c r="A52" s="1" t="s">
        <v>30</v>
      </c>
    </row>
    <row r="53" spans="1:13" s="6" customFormat="1" x14ac:dyDescent="0.3">
      <c r="A53" s="2" t="s">
        <v>31</v>
      </c>
      <c r="B53" s="2"/>
      <c r="C53" s="2"/>
      <c r="L53" s="7"/>
      <c r="M53" s="7"/>
    </row>
    <row r="54" spans="1:13" x14ac:dyDescent="0.3">
      <c r="A54" s="2" t="s">
        <v>32</v>
      </c>
      <c r="B54" s="2"/>
      <c r="C54" s="2"/>
    </row>
    <row r="56" spans="1:13" x14ac:dyDescent="0.3">
      <c r="A56" s="2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8" scale="6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2F2BC-6EF0-4696-AFC1-38B978CE6656}">
  <sheetPr>
    <pageSetUpPr fitToPage="1"/>
  </sheetPr>
  <dimension ref="A1:AB127"/>
  <sheetViews>
    <sheetView topLeftCell="H1" zoomScale="90" zoomScaleNormal="90" workbookViewId="0">
      <pane ySplit="4" topLeftCell="A5" activePane="bottomLeft" state="frozen"/>
      <selection pane="bottomLeft" activeCell="A126" sqref="A1:Z126"/>
    </sheetView>
  </sheetViews>
  <sheetFormatPr defaultColWidth="9.33203125" defaultRowHeight="86.4" customHeight="1" x14ac:dyDescent="0.3"/>
  <cols>
    <col min="1" max="1" width="6.5546875" style="1" customWidth="1"/>
    <col min="2" max="2" width="19.33203125" style="1" customWidth="1"/>
    <col min="3" max="3" width="18.33203125" style="1" customWidth="1"/>
    <col min="4" max="5" width="9.33203125" style="1"/>
    <col min="6" max="6" width="10" style="1" bestFit="1" customWidth="1"/>
    <col min="7" max="7" width="26.44140625" style="1" customWidth="1"/>
    <col min="8" max="8" width="17" style="1" customWidth="1"/>
    <col min="9" max="9" width="14.33203125" style="1" customWidth="1"/>
    <col min="10" max="10" width="14.6640625" style="1" customWidth="1"/>
    <col min="11" max="11" width="39.44140625" style="1" customWidth="1"/>
    <col min="12" max="12" width="13.88671875" style="5" customWidth="1"/>
    <col min="13" max="13" width="15.44140625" style="5" customWidth="1"/>
    <col min="14" max="14" width="9.88671875" style="1" bestFit="1" customWidth="1"/>
    <col min="15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2.88671875" style="1" customWidth="1"/>
    <col min="26" max="26" width="10.33203125" style="1" customWidth="1"/>
    <col min="27" max="16384" width="9.33203125" style="1"/>
  </cols>
  <sheetData>
    <row r="1" spans="1:28" ht="46.2" customHeight="1" thickBot="1" x14ac:dyDescent="0.4">
      <c r="A1" s="198" t="s">
        <v>33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200"/>
    </row>
    <row r="2" spans="1:28" ht="64.2" customHeight="1" thickBot="1" x14ac:dyDescent="0.35">
      <c r="A2" s="201" t="s">
        <v>6</v>
      </c>
      <c r="B2" s="204" t="s">
        <v>7</v>
      </c>
      <c r="C2" s="205"/>
      <c r="D2" s="205"/>
      <c r="E2" s="205"/>
      <c r="F2" s="206"/>
      <c r="G2" s="201" t="s">
        <v>8</v>
      </c>
      <c r="H2" s="207" t="s">
        <v>34</v>
      </c>
      <c r="I2" s="210" t="s">
        <v>62</v>
      </c>
      <c r="J2" s="201" t="s">
        <v>10</v>
      </c>
      <c r="K2" s="201" t="s">
        <v>11</v>
      </c>
      <c r="L2" s="212" t="s">
        <v>151</v>
      </c>
      <c r="M2" s="213"/>
      <c r="N2" s="214" t="s">
        <v>152</v>
      </c>
      <c r="O2" s="215"/>
      <c r="P2" s="216" t="s">
        <v>153</v>
      </c>
      <c r="Q2" s="217"/>
      <c r="R2" s="217"/>
      <c r="S2" s="217"/>
      <c r="T2" s="217"/>
      <c r="U2" s="217"/>
      <c r="V2" s="217"/>
      <c r="W2" s="218"/>
      <c r="X2" s="218"/>
      <c r="Y2" s="219" t="s">
        <v>15</v>
      </c>
      <c r="Z2" s="220"/>
    </row>
    <row r="3" spans="1:28" ht="48" customHeight="1" x14ac:dyDescent="0.3">
      <c r="A3" s="202"/>
      <c r="B3" s="221" t="s">
        <v>16</v>
      </c>
      <c r="C3" s="223" t="s">
        <v>17</v>
      </c>
      <c r="D3" s="223" t="s">
        <v>18</v>
      </c>
      <c r="E3" s="223" t="s">
        <v>19</v>
      </c>
      <c r="F3" s="190" t="s">
        <v>20</v>
      </c>
      <c r="G3" s="202"/>
      <c r="H3" s="208"/>
      <c r="I3" s="211"/>
      <c r="J3" s="202"/>
      <c r="K3" s="202"/>
      <c r="L3" s="192" t="s">
        <v>21</v>
      </c>
      <c r="M3" s="194" t="s">
        <v>75</v>
      </c>
      <c r="N3" s="196" t="s">
        <v>22</v>
      </c>
      <c r="O3" s="181" t="s">
        <v>23</v>
      </c>
      <c r="P3" s="183" t="s">
        <v>35</v>
      </c>
      <c r="Q3" s="184"/>
      <c r="R3" s="184"/>
      <c r="S3" s="185"/>
      <c r="T3" s="186" t="s">
        <v>36</v>
      </c>
      <c r="U3" s="188" t="s">
        <v>154</v>
      </c>
      <c r="V3" s="188" t="s">
        <v>74</v>
      </c>
      <c r="W3" s="186" t="s">
        <v>37</v>
      </c>
      <c r="X3" s="188" t="s">
        <v>64</v>
      </c>
      <c r="Y3" s="179" t="s">
        <v>26</v>
      </c>
      <c r="Z3" s="180" t="s">
        <v>27</v>
      </c>
    </row>
    <row r="4" spans="1:28" ht="102.6" customHeight="1" x14ac:dyDescent="0.3">
      <c r="A4" s="203"/>
      <c r="B4" s="222"/>
      <c r="C4" s="224"/>
      <c r="D4" s="224"/>
      <c r="E4" s="224"/>
      <c r="F4" s="191"/>
      <c r="G4" s="203"/>
      <c r="H4" s="209"/>
      <c r="I4" s="211"/>
      <c r="J4" s="203"/>
      <c r="K4" s="203"/>
      <c r="L4" s="193"/>
      <c r="M4" s="195"/>
      <c r="N4" s="197"/>
      <c r="O4" s="182"/>
      <c r="P4" s="77" t="s">
        <v>56</v>
      </c>
      <c r="Q4" s="79" t="s">
        <v>155</v>
      </c>
      <c r="R4" s="79" t="s">
        <v>156</v>
      </c>
      <c r="S4" s="78" t="s">
        <v>157</v>
      </c>
      <c r="T4" s="187"/>
      <c r="U4" s="189"/>
      <c r="V4" s="189"/>
      <c r="W4" s="187"/>
      <c r="X4" s="189"/>
      <c r="Y4" s="179"/>
      <c r="Z4" s="180"/>
    </row>
    <row r="5" spans="1:28" ht="216" customHeight="1" x14ac:dyDescent="0.3">
      <c r="A5" s="45">
        <v>1</v>
      </c>
      <c r="B5" s="43" t="s">
        <v>121</v>
      </c>
      <c r="C5" s="43" t="s">
        <v>122</v>
      </c>
      <c r="D5" s="44">
        <v>49305620</v>
      </c>
      <c r="E5" s="44">
        <v>49305620</v>
      </c>
      <c r="F5" s="44">
        <v>600092127</v>
      </c>
      <c r="G5" s="43" t="s">
        <v>123</v>
      </c>
      <c r="H5" s="43" t="s">
        <v>114</v>
      </c>
      <c r="I5" s="43" t="s">
        <v>115</v>
      </c>
      <c r="J5" s="43" t="s">
        <v>116</v>
      </c>
      <c r="K5" s="43" t="s">
        <v>124</v>
      </c>
      <c r="L5" s="80" t="s">
        <v>158</v>
      </c>
      <c r="M5" s="81" t="s">
        <v>150</v>
      </c>
      <c r="N5" s="82">
        <v>2023</v>
      </c>
      <c r="O5" s="82"/>
      <c r="P5" s="45" t="s">
        <v>117</v>
      </c>
      <c r="Q5" s="45" t="s">
        <v>117</v>
      </c>
      <c r="R5" s="45" t="s">
        <v>117</v>
      </c>
      <c r="S5" s="45" t="s">
        <v>117</v>
      </c>
      <c r="T5" s="43"/>
      <c r="U5" s="43"/>
      <c r="V5" s="43"/>
      <c r="W5" s="43"/>
      <c r="X5" s="43"/>
      <c r="Y5" s="83" t="s">
        <v>125</v>
      </c>
      <c r="Z5" s="83" t="s">
        <v>118</v>
      </c>
    </row>
    <row r="6" spans="1:28" ht="86.4" customHeight="1" x14ac:dyDescent="0.3">
      <c r="A6" s="45">
        <v>2</v>
      </c>
      <c r="B6" s="43" t="s">
        <v>121</v>
      </c>
      <c r="C6" s="43" t="s">
        <v>122</v>
      </c>
      <c r="D6" s="44">
        <v>49305620</v>
      </c>
      <c r="E6" s="44">
        <v>49305620</v>
      </c>
      <c r="F6" s="44">
        <v>600092127</v>
      </c>
      <c r="G6" s="43" t="s">
        <v>126</v>
      </c>
      <c r="H6" s="43" t="s">
        <v>114</v>
      </c>
      <c r="I6" s="43" t="s">
        <v>115</v>
      </c>
      <c r="J6" s="43" t="s">
        <v>116</v>
      </c>
      <c r="K6" s="43" t="s">
        <v>127</v>
      </c>
      <c r="L6" s="80" t="s">
        <v>159</v>
      </c>
      <c r="M6" s="80" t="s">
        <v>160</v>
      </c>
      <c r="N6" s="82">
        <v>2023</v>
      </c>
      <c r="O6" s="82"/>
      <c r="P6" s="45"/>
      <c r="Q6" s="45" t="s">
        <v>117</v>
      </c>
      <c r="R6" s="45"/>
      <c r="S6" s="45"/>
      <c r="T6" s="45"/>
      <c r="U6" s="45"/>
      <c r="V6" s="45"/>
      <c r="W6" s="45"/>
      <c r="X6" s="43"/>
      <c r="Y6" s="83" t="s">
        <v>125</v>
      </c>
      <c r="Z6" s="83" t="s">
        <v>118</v>
      </c>
    </row>
    <row r="7" spans="1:28" ht="86.4" customHeight="1" x14ac:dyDescent="0.3">
      <c r="A7" s="45">
        <v>3</v>
      </c>
      <c r="B7" s="43" t="s">
        <v>121</v>
      </c>
      <c r="C7" s="43" t="s">
        <v>122</v>
      </c>
      <c r="D7" s="44">
        <v>49305620</v>
      </c>
      <c r="E7" s="44">
        <v>49305620</v>
      </c>
      <c r="F7" s="44">
        <v>600092127</v>
      </c>
      <c r="G7" s="43" t="s">
        <v>128</v>
      </c>
      <c r="H7" s="43" t="s">
        <v>114</v>
      </c>
      <c r="I7" s="43" t="s">
        <v>115</v>
      </c>
      <c r="J7" s="43" t="s">
        <v>116</v>
      </c>
      <c r="K7" s="43" t="s">
        <v>129</v>
      </c>
      <c r="L7" s="80" t="s">
        <v>161</v>
      </c>
      <c r="M7" s="80" t="s">
        <v>162</v>
      </c>
      <c r="N7" s="82">
        <v>2023</v>
      </c>
      <c r="O7" s="82"/>
      <c r="P7" s="45" t="s">
        <v>117</v>
      </c>
      <c r="Q7" s="45" t="s">
        <v>117</v>
      </c>
      <c r="R7" s="45"/>
      <c r="S7" s="45"/>
      <c r="T7" s="45"/>
      <c r="U7" s="45"/>
      <c r="V7" s="45"/>
      <c r="W7" s="45"/>
      <c r="X7" s="45"/>
      <c r="Y7" s="83" t="s">
        <v>130</v>
      </c>
      <c r="Z7" s="83" t="s">
        <v>131</v>
      </c>
    </row>
    <row r="8" spans="1:28" ht="43.2" x14ac:dyDescent="0.3">
      <c r="A8" s="45">
        <v>4</v>
      </c>
      <c r="B8" s="43" t="s">
        <v>121</v>
      </c>
      <c r="C8" s="43" t="s">
        <v>122</v>
      </c>
      <c r="D8" s="44">
        <v>49305620</v>
      </c>
      <c r="E8" s="44">
        <v>49305620</v>
      </c>
      <c r="F8" s="44">
        <v>600092127</v>
      </c>
      <c r="G8" s="43" t="s">
        <v>132</v>
      </c>
      <c r="H8" s="43" t="s">
        <v>114</v>
      </c>
      <c r="I8" s="43" t="s">
        <v>115</v>
      </c>
      <c r="J8" s="43" t="s">
        <v>116</v>
      </c>
      <c r="K8" s="43" t="s">
        <v>133</v>
      </c>
      <c r="L8" s="80" t="s">
        <v>163</v>
      </c>
      <c r="M8" s="80" t="s">
        <v>160</v>
      </c>
      <c r="N8" s="82">
        <v>2024</v>
      </c>
      <c r="O8" s="82"/>
      <c r="P8" s="45"/>
      <c r="Q8" s="45"/>
      <c r="R8" s="45"/>
      <c r="S8" s="45" t="s">
        <v>117</v>
      </c>
      <c r="T8" s="45"/>
      <c r="U8" s="45"/>
      <c r="V8" s="45"/>
      <c r="W8" s="45"/>
      <c r="X8" s="45" t="s">
        <v>117</v>
      </c>
      <c r="Y8" s="83" t="s">
        <v>134</v>
      </c>
      <c r="Z8" s="83" t="s">
        <v>131</v>
      </c>
    </row>
    <row r="9" spans="1:28" ht="57.6" x14ac:dyDescent="0.3">
      <c r="A9" s="45">
        <v>5</v>
      </c>
      <c r="B9" s="43" t="s">
        <v>121</v>
      </c>
      <c r="C9" s="43" t="s">
        <v>122</v>
      </c>
      <c r="D9" s="44">
        <v>49305620</v>
      </c>
      <c r="E9" s="44">
        <v>49305620</v>
      </c>
      <c r="F9" s="44">
        <v>600092127</v>
      </c>
      <c r="G9" s="43" t="s">
        <v>135</v>
      </c>
      <c r="H9" s="43" t="s">
        <v>114</v>
      </c>
      <c r="I9" s="43" t="s">
        <v>115</v>
      </c>
      <c r="J9" s="43" t="s">
        <v>116</v>
      </c>
      <c r="K9" s="43" t="s">
        <v>136</v>
      </c>
      <c r="L9" s="84">
        <v>3000000</v>
      </c>
      <c r="M9" s="84">
        <f t="shared" ref="M9:M25" si="0">L9*0.85</f>
        <v>2550000</v>
      </c>
      <c r="N9" s="80" t="s">
        <v>164</v>
      </c>
      <c r="O9" s="82"/>
      <c r="P9" s="43"/>
      <c r="Q9" s="43"/>
      <c r="R9" s="43"/>
      <c r="S9" s="43"/>
      <c r="T9" s="43"/>
      <c r="U9" s="43"/>
      <c r="V9" s="45" t="s">
        <v>117</v>
      </c>
      <c r="W9" s="43"/>
      <c r="X9" s="43"/>
      <c r="Y9" s="83" t="s">
        <v>134</v>
      </c>
      <c r="Z9" s="83" t="s">
        <v>118</v>
      </c>
    </row>
    <row r="10" spans="1:28" s="41" customFormat="1" ht="57.6" x14ac:dyDescent="0.3">
      <c r="A10" s="45">
        <v>6</v>
      </c>
      <c r="B10" s="46" t="s">
        <v>121</v>
      </c>
      <c r="C10" s="46" t="s">
        <v>122</v>
      </c>
      <c r="D10" s="47">
        <v>49305620</v>
      </c>
      <c r="E10" s="47">
        <v>49305620</v>
      </c>
      <c r="F10" s="47">
        <v>600092127</v>
      </c>
      <c r="G10" s="46" t="s">
        <v>137</v>
      </c>
      <c r="H10" s="46" t="s">
        <v>114</v>
      </c>
      <c r="I10" s="46" t="s">
        <v>115</v>
      </c>
      <c r="J10" s="46" t="s">
        <v>116</v>
      </c>
      <c r="K10" s="46" t="s">
        <v>138</v>
      </c>
      <c r="L10" s="85">
        <v>1100000</v>
      </c>
      <c r="M10" s="85">
        <f t="shared" si="0"/>
        <v>935000</v>
      </c>
      <c r="N10" s="86"/>
      <c r="O10" s="86"/>
      <c r="P10" s="46"/>
      <c r="Q10" s="46"/>
      <c r="R10" s="48" t="s">
        <v>117</v>
      </c>
      <c r="S10" s="46"/>
      <c r="T10" s="46"/>
      <c r="U10" s="46"/>
      <c r="V10" s="46"/>
      <c r="W10" s="46"/>
      <c r="X10" s="46"/>
      <c r="Y10" s="87" t="s">
        <v>146</v>
      </c>
      <c r="Z10" s="87"/>
    </row>
    <row r="11" spans="1:28" s="41" customFormat="1" ht="86.4" customHeight="1" x14ac:dyDescent="0.3">
      <c r="A11" s="45">
        <v>7</v>
      </c>
      <c r="B11" s="51" t="s">
        <v>121</v>
      </c>
      <c r="C11" s="51" t="s">
        <v>122</v>
      </c>
      <c r="D11" s="52">
        <v>49305620</v>
      </c>
      <c r="E11" s="52">
        <v>49305620</v>
      </c>
      <c r="F11" s="52">
        <v>600092127</v>
      </c>
      <c r="G11" s="88" t="s">
        <v>167</v>
      </c>
      <c r="H11" s="51" t="s">
        <v>114</v>
      </c>
      <c r="I11" s="51" t="s">
        <v>115</v>
      </c>
      <c r="J11" s="51" t="s">
        <v>116</v>
      </c>
      <c r="K11" s="51" t="s">
        <v>168</v>
      </c>
      <c r="L11" s="60">
        <v>16000000</v>
      </c>
      <c r="M11" s="60">
        <f t="shared" si="0"/>
        <v>13600000</v>
      </c>
      <c r="N11" s="89">
        <v>2023</v>
      </c>
      <c r="O11" s="89"/>
      <c r="P11" s="53"/>
      <c r="Q11" s="53"/>
      <c r="R11" s="54"/>
      <c r="S11" s="53"/>
      <c r="T11" s="53"/>
      <c r="U11" s="53"/>
      <c r="V11" s="53"/>
      <c r="W11" s="53"/>
      <c r="X11" s="53"/>
      <c r="Y11" s="90" t="s">
        <v>170</v>
      </c>
      <c r="Z11" s="90" t="s">
        <v>169</v>
      </c>
    </row>
    <row r="12" spans="1:28" s="41" customFormat="1" ht="129.6" x14ac:dyDescent="0.3">
      <c r="A12" s="45">
        <v>8</v>
      </c>
      <c r="B12" s="53" t="s">
        <v>121</v>
      </c>
      <c r="C12" s="53" t="s">
        <v>122</v>
      </c>
      <c r="D12" s="55">
        <v>49305620</v>
      </c>
      <c r="E12" s="55">
        <v>49305620</v>
      </c>
      <c r="F12" s="55">
        <v>600092127</v>
      </c>
      <c r="G12" s="91" t="s">
        <v>171</v>
      </c>
      <c r="H12" s="53" t="s">
        <v>114</v>
      </c>
      <c r="I12" s="53" t="s">
        <v>115</v>
      </c>
      <c r="J12" s="53" t="s">
        <v>116</v>
      </c>
      <c r="K12" s="53" t="s">
        <v>172</v>
      </c>
      <c r="L12" s="60">
        <v>3000000</v>
      </c>
      <c r="M12" s="60">
        <f t="shared" si="0"/>
        <v>2550000</v>
      </c>
      <c r="N12" s="89"/>
      <c r="O12" s="89"/>
      <c r="P12" s="53"/>
      <c r="Q12" s="53"/>
      <c r="R12" s="54"/>
      <c r="S12" s="53"/>
      <c r="T12" s="53"/>
      <c r="U12" s="53"/>
      <c r="V12" s="53"/>
      <c r="W12" s="53"/>
      <c r="X12" s="53"/>
      <c r="Y12" s="90" t="s">
        <v>173</v>
      </c>
      <c r="Z12" s="90" t="s">
        <v>118</v>
      </c>
      <c r="AA12" s="3"/>
      <c r="AB12" s="3"/>
    </row>
    <row r="13" spans="1:28" s="41" customFormat="1" x14ac:dyDescent="0.3">
      <c r="A13" s="45">
        <v>9</v>
      </c>
      <c r="B13" s="53" t="s">
        <v>121</v>
      </c>
      <c r="C13" s="53" t="s">
        <v>122</v>
      </c>
      <c r="D13" s="55">
        <v>49305620</v>
      </c>
      <c r="E13" s="55">
        <v>49305620</v>
      </c>
      <c r="F13" s="55">
        <v>600092127</v>
      </c>
      <c r="G13" s="92" t="s">
        <v>174</v>
      </c>
      <c r="H13" s="53" t="s">
        <v>114</v>
      </c>
      <c r="I13" s="53" t="s">
        <v>115</v>
      </c>
      <c r="J13" s="53" t="s">
        <v>116</v>
      </c>
      <c r="K13" s="53" t="s">
        <v>175</v>
      </c>
      <c r="L13" s="60">
        <v>3000000</v>
      </c>
      <c r="M13" s="60">
        <f t="shared" si="0"/>
        <v>2550000</v>
      </c>
      <c r="N13" s="89">
        <v>2024</v>
      </c>
      <c r="O13" s="93"/>
      <c r="P13" s="49"/>
      <c r="Q13" s="49"/>
      <c r="R13" s="50"/>
      <c r="S13" s="49"/>
      <c r="T13" s="49"/>
      <c r="U13" s="49"/>
      <c r="V13" s="49"/>
      <c r="W13" s="49"/>
      <c r="X13" s="49"/>
      <c r="Y13" s="90" t="s">
        <v>176</v>
      </c>
      <c r="Z13" s="90" t="s">
        <v>118</v>
      </c>
    </row>
    <row r="14" spans="1:28" s="41" customFormat="1" ht="72" x14ac:dyDescent="0.3">
      <c r="A14" s="45">
        <v>10</v>
      </c>
      <c r="B14" s="53" t="s">
        <v>121</v>
      </c>
      <c r="C14" s="53" t="s">
        <v>122</v>
      </c>
      <c r="D14" s="55">
        <v>49305620</v>
      </c>
      <c r="E14" s="55">
        <v>49305620</v>
      </c>
      <c r="F14" s="55">
        <v>600092127</v>
      </c>
      <c r="G14" s="53" t="s">
        <v>177</v>
      </c>
      <c r="H14" s="53" t="s">
        <v>114</v>
      </c>
      <c r="I14" s="53" t="s">
        <v>115</v>
      </c>
      <c r="J14" s="53" t="s">
        <v>116</v>
      </c>
      <c r="K14" s="53" t="s">
        <v>178</v>
      </c>
      <c r="L14" s="60">
        <v>300000</v>
      </c>
      <c r="M14" s="60">
        <f t="shared" si="0"/>
        <v>255000</v>
      </c>
      <c r="N14" s="89">
        <v>2023</v>
      </c>
      <c r="O14" s="93"/>
      <c r="P14" s="49"/>
      <c r="Q14" s="49"/>
      <c r="R14" s="50"/>
      <c r="S14" s="49"/>
      <c r="T14" s="49"/>
      <c r="U14" s="49"/>
      <c r="V14" s="49"/>
      <c r="W14" s="49"/>
      <c r="X14" s="49"/>
      <c r="Y14" s="90" t="s">
        <v>176</v>
      </c>
      <c r="Z14" s="90" t="s">
        <v>118</v>
      </c>
    </row>
    <row r="15" spans="1:28" s="41" customFormat="1" ht="43.2" x14ac:dyDescent="0.3">
      <c r="A15" s="45">
        <v>11</v>
      </c>
      <c r="B15" s="53" t="s">
        <v>121</v>
      </c>
      <c r="C15" s="53" t="s">
        <v>122</v>
      </c>
      <c r="D15" s="55">
        <v>49305620</v>
      </c>
      <c r="E15" s="55">
        <v>49305620</v>
      </c>
      <c r="F15" s="55">
        <v>600092127</v>
      </c>
      <c r="G15" s="53" t="s">
        <v>179</v>
      </c>
      <c r="H15" s="53" t="s">
        <v>114</v>
      </c>
      <c r="I15" s="53" t="s">
        <v>115</v>
      </c>
      <c r="J15" s="53" t="s">
        <v>116</v>
      </c>
      <c r="K15" s="53" t="s">
        <v>180</v>
      </c>
      <c r="L15" s="60">
        <v>150000</v>
      </c>
      <c r="M15" s="60">
        <f t="shared" si="0"/>
        <v>127500</v>
      </c>
      <c r="N15" s="89">
        <v>2023</v>
      </c>
      <c r="O15" s="93"/>
      <c r="P15" s="49"/>
      <c r="Q15" s="49"/>
      <c r="R15" s="50"/>
      <c r="S15" s="49"/>
      <c r="T15" s="49"/>
      <c r="U15" s="49"/>
      <c r="V15" s="49"/>
      <c r="W15" s="49"/>
      <c r="X15" s="49"/>
      <c r="Y15" s="90" t="s">
        <v>181</v>
      </c>
      <c r="Z15" s="90" t="s">
        <v>118</v>
      </c>
    </row>
    <row r="16" spans="1:28" s="41" customFormat="1" x14ac:dyDescent="0.3">
      <c r="A16" s="45">
        <v>12</v>
      </c>
      <c r="B16" s="53" t="s">
        <v>121</v>
      </c>
      <c r="C16" s="53" t="s">
        <v>122</v>
      </c>
      <c r="D16" s="55">
        <v>49305620</v>
      </c>
      <c r="E16" s="55">
        <v>49305620</v>
      </c>
      <c r="F16" s="55">
        <v>600092127</v>
      </c>
      <c r="G16" s="53" t="s">
        <v>182</v>
      </c>
      <c r="H16" s="53" t="s">
        <v>114</v>
      </c>
      <c r="I16" s="53" t="s">
        <v>115</v>
      </c>
      <c r="J16" s="53" t="s">
        <v>116</v>
      </c>
      <c r="K16" s="53" t="s">
        <v>183</v>
      </c>
      <c r="L16" s="60">
        <v>5000000</v>
      </c>
      <c r="M16" s="60">
        <f t="shared" si="0"/>
        <v>4250000</v>
      </c>
      <c r="N16" s="89">
        <v>2025</v>
      </c>
      <c r="O16" s="93"/>
      <c r="P16" s="49"/>
      <c r="Q16" s="49"/>
      <c r="R16" s="50"/>
      <c r="S16" s="49"/>
      <c r="T16" s="49"/>
      <c r="U16" s="49"/>
      <c r="V16" s="49"/>
      <c r="W16" s="49"/>
      <c r="X16" s="49"/>
      <c r="Y16" s="90" t="s">
        <v>181</v>
      </c>
      <c r="Z16" s="90" t="s">
        <v>118</v>
      </c>
    </row>
    <row r="17" spans="1:26" s="41" customFormat="1" ht="43.2" x14ac:dyDescent="0.3">
      <c r="A17" s="45">
        <v>13</v>
      </c>
      <c r="B17" s="53" t="s">
        <v>121</v>
      </c>
      <c r="C17" s="53" t="s">
        <v>122</v>
      </c>
      <c r="D17" s="55">
        <v>49305620</v>
      </c>
      <c r="E17" s="55">
        <v>49305620</v>
      </c>
      <c r="F17" s="55">
        <v>600092127</v>
      </c>
      <c r="G17" s="53" t="s">
        <v>184</v>
      </c>
      <c r="H17" s="53" t="s">
        <v>114</v>
      </c>
      <c r="I17" s="53" t="s">
        <v>115</v>
      </c>
      <c r="J17" s="53" t="s">
        <v>116</v>
      </c>
      <c r="K17" s="53" t="s">
        <v>185</v>
      </c>
      <c r="L17" s="60">
        <v>10000000</v>
      </c>
      <c r="M17" s="60">
        <f t="shared" si="0"/>
        <v>8500000</v>
      </c>
      <c r="N17" s="89">
        <v>2025</v>
      </c>
      <c r="O17" s="93"/>
      <c r="P17" s="49"/>
      <c r="Q17" s="49"/>
      <c r="R17" s="50"/>
      <c r="S17" s="49"/>
      <c r="T17" s="49"/>
      <c r="U17" s="49"/>
      <c r="V17" s="49"/>
      <c r="W17" s="49"/>
      <c r="X17" s="49"/>
      <c r="Y17" s="90" t="s">
        <v>130</v>
      </c>
      <c r="Z17" s="90" t="s">
        <v>118</v>
      </c>
    </row>
    <row r="18" spans="1:26" s="41" customFormat="1" ht="43.2" x14ac:dyDescent="0.3">
      <c r="A18" s="45">
        <v>14</v>
      </c>
      <c r="B18" s="53" t="s">
        <v>121</v>
      </c>
      <c r="C18" s="53" t="s">
        <v>122</v>
      </c>
      <c r="D18" s="55">
        <v>49305620</v>
      </c>
      <c r="E18" s="55">
        <v>49305620</v>
      </c>
      <c r="F18" s="55">
        <v>600092127</v>
      </c>
      <c r="G18" s="53" t="s">
        <v>186</v>
      </c>
      <c r="H18" s="53" t="s">
        <v>114</v>
      </c>
      <c r="I18" s="53" t="s">
        <v>115</v>
      </c>
      <c r="J18" s="53" t="s">
        <v>116</v>
      </c>
      <c r="K18" s="53" t="s">
        <v>187</v>
      </c>
      <c r="L18" s="60">
        <v>600000</v>
      </c>
      <c r="M18" s="60">
        <f t="shared" si="0"/>
        <v>510000</v>
      </c>
      <c r="N18" s="89">
        <v>2024</v>
      </c>
      <c r="O18" s="93"/>
      <c r="P18" s="49"/>
      <c r="Q18" s="49"/>
      <c r="R18" s="50"/>
      <c r="S18" s="49"/>
      <c r="T18" s="49"/>
      <c r="U18" s="49"/>
      <c r="V18" s="49"/>
      <c r="W18" s="49"/>
      <c r="X18" s="49"/>
      <c r="Y18" s="90" t="s">
        <v>130</v>
      </c>
      <c r="Z18" s="90" t="s">
        <v>118</v>
      </c>
    </row>
    <row r="19" spans="1:26" s="41" customFormat="1" ht="143.4" customHeight="1" x14ac:dyDescent="0.3">
      <c r="A19" s="45">
        <v>15</v>
      </c>
      <c r="B19" s="53" t="s">
        <v>121</v>
      </c>
      <c r="C19" s="53" t="s">
        <v>122</v>
      </c>
      <c r="D19" s="55">
        <v>49305620</v>
      </c>
      <c r="E19" s="55">
        <v>49305620</v>
      </c>
      <c r="F19" s="55">
        <v>600092127</v>
      </c>
      <c r="G19" s="53" t="s">
        <v>188</v>
      </c>
      <c r="H19" s="53" t="s">
        <v>114</v>
      </c>
      <c r="I19" s="53" t="s">
        <v>115</v>
      </c>
      <c r="J19" s="53" t="s">
        <v>116</v>
      </c>
      <c r="K19" s="92" t="s">
        <v>189</v>
      </c>
      <c r="L19" s="60">
        <v>100000</v>
      </c>
      <c r="M19" s="60">
        <f t="shared" si="0"/>
        <v>85000</v>
      </c>
      <c r="N19" s="89">
        <v>2024</v>
      </c>
      <c r="O19" s="93"/>
      <c r="P19" s="49"/>
      <c r="Q19" s="49"/>
      <c r="R19" s="50"/>
      <c r="S19" s="49"/>
      <c r="T19" s="49"/>
      <c r="U19" s="49"/>
      <c r="V19" s="49"/>
      <c r="W19" s="49"/>
      <c r="X19" s="49"/>
      <c r="Y19" s="90" t="s">
        <v>190</v>
      </c>
      <c r="Z19" s="90" t="s">
        <v>118</v>
      </c>
    </row>
    <row r="20" spans="1:26" s="41" customFormat="1" ht="69" x14ac:dyDescent="0.3">
      <c r="A20" s="45">
        <v>16</v>
      </c>
      <c r="B20" s="53" t="s">
        <v>121</v>
      </c>
      <c r="C20" s="53" t="s">
        <v>122</v>
      </c>
      <c r="D20" s="55">
        <v>49305620</v>
      </c>
      <c r="E20" s="55">
        <v>49305620</v>
      </c>
      <c r="F20" s="55">
        <v>600092127</v>
      </c>
      <c r="G20" s="92" t="s">
        <v>191</v>
      </c>
      <c r="H20" s="53" t="s">
        <v>114</v>
      </c>
      <c r="I20" s="53" t="s">
        <v>115</v>
      </c>
      <c r="J20" s="53" t="s">
        <v>116</v>
      </c>
      <c r="K20" s="92" t="s">
        <v>192</v>
      </c>
      <c r="L20" s="60">
        <v>800000</v>
      </c>
      <c r="M20" s="60">
        <f t="shared" si="0"/>
        <v>680000</v>
      </c>
      <c r="N20" s="89">
        <v>2024</v>
      </c>
      <c r="O20" s="93"/>
      <c r="P20" s="49"/>
      <c r="Q20" s="49"/>
      <c r="R20" s="50"/>
      <c r="S20" s="49"/>
      <c r="T20" s="49"/>
      <c r="U20" s="49"/>
      <c r="V20" s="49"/>
      <c r="W20" s="49"/>
      <c r="X20" s="49"/>
      <c r="Y20" s="90" t="s">
        <v>190</v>
      </c>
      <c r="Z20" s="90" t="s">
        <v>118</v>
      </c>
    </row>
    <row r="21" spans="1:26" s="41" customFormat="1" ht="43.2" x14ac:dyDescent="0.3">
      <c r="A21" s="45">
        <v>17</v>
      </c>
      <c r="B21" s="53" t="s">
        <v>121</v>
      </c>
      <c r="C21" s="53" t="s">
        <v>122</v>
      </c>
      <c r="D21" s="55">
        <v>49305620</v>
      </c>
      <c r="E21" s="55">
        <v>49305620</v>
      </c>
      <c r="F21" s="55">
        <v>600092127</v>
      </c>
      <c r="G21" s="53" t="s">
        <v>193</v>
      </c>
      <c r="H21" s="53" t="s">
        <v>114</v>
      </c>
      <c r="I21" s="53" t="s">
        <v>115</v>
      </c>
      <c r="J21" s="53" t="s">
        <v>116</v>
      </c>
      <c r="K21" s="53" t="s">
        <v>194</v>
      </c>
      <c r="L21" s="60">
        <v>15000</v>
      </c>
      <c r="M21" s="60">
        <f t="shared" si="0"/>
        <v>12750</v>
      </c>
      <c r="N21" s="89">
        <v>2023</v>
      </c>
      <c r="O21" s="93"/>
      <c r="P21" s="49"/>
      <c r="Q21" s="49"/>
      <c r="R21" s="50"/>
      <c r="S21" s="49"/>
      <c r="T21" s="49"/>
      <c r="U21" s="49"/>
      <c r="V21" s="49"/>
      <c r="W21" s="49"/>
      <c r="X21" s="49"/>
      <c r="Y21" s="90" t="s">
        <v>195</v>
      </c>
      <c r="Z21" s="90" t="s">
        <v>118</v>
      </c>
    </row>
    <row r="22" spans="1:26" s="41" customFormat="1" ht="43.2" x14ac:dyDescent="0.3">
      <c r="A22" s="45">
        <v>18</v>
      </c>
      <c r="B22" s="53" t="s">
        <v>121</v>
      </c>
      <c r="C22" s="53" t="s">
        <v>122</v>
      </c>
      <c r="D22" s="55">
        <v>49305620</v>
      </c>
      <c r="E22" s="55">
        <v>49305620</v>
      </c>
      <c r="F22" s="55">
        <v>600092127</v>
      </c>
      <c r="G22" s="94" t="s">
        <v>196</v>
      </c>
      <c r="H22" s="53" t="s">
        <v>114</v>
      </c>
      <c r="I22" s="53" t="s">
        <v>115</v>
      </c>
      <c r="J22" s="53" t="s">
        <v>116</v>
      </c>
      <c r="K22" s="53" t="s">
        <v>197</v>
      </c>
      <c r="L22" s="60">
        <v>210000</v>
      </c>
      <c r="M22" s="60">
        <f t="shared" si="0"/>
        <v>178500</v>
      </c>
      <c r="N22" s="89">
        <v>2024</v>
      </c>
      <c r="O22" s="93"/>
      <c r="P22" s="49"/>
      <c r="Q22" s="49"/>
      <c r="R22" s="50"/>
      <c r="S22" s="49"/>
      <c r="T22" s="49"/>
      <c r="U22" s="49"/>
      <c r="V22" s="49"/>
      <c r="W22" s="49"/>
      <c r="X22" s="49"/>
      <c r="Y22" s="90" t="s">
        <v>198</v>
      </c>
      <c r="Z22" s="90" t="s">
        <v>118</v>
      </c>
    </row>
    <row r="23" spans="1:26" s="41" customFormat="1" ht="43.2" x14ac:dyDescent="0.3">
      <c r="A23" s="45">
        <v>19</v>
      </c>
      <c r="B23" s="53" t="s">
        <v>121</v>
      </c>
      <c r="C23" s="53" t="s">
        <v>122</v>
      </c>
      <c r="D23" s="55">
        <v>49305620</v>
      </c>
      <c r="E23" s="55">
        <v>49305620</v>
      </c>
      <c r="F23" s="55">
        <v>600092127</v>
      </c>
      <c r="G23" s="92" t="s">
        <v>199</v>
      </c>
      <c r="H23" s="53" t="s">
        <v>114</v>
      </c>
      <c r="I23" s="53" t="s">
        <v>115</v>
      </c>
      <c r="J23" s="53" t="s">
        <v>116</v>
      </c>
      <c r="K23" s="53" t="s">
        <v>199</v>
      </c>
      <c r="L23" s="60">
        <v>300000</v>
      </c>
      <c r="M23" s="60">
        <f t="shared" si="0"/>
        <v>255000</v>
      </c>
      <c r="N23" s="89">
        <v>2023</v>
      </c>
      <c r="O23" s="93"/>
      <c r="P23" s="49"/>
      <c r="Q23" s="49"/>
      <c r="R23" s="50"/>
      <c r="S23" s="49"/>
      <c r="T23" s="49"/>
      <c r="U23" s="49"/>
      <c r="V23" s="49"/>
      <c r="W23" s="49"/>
      <c r="X23" s="49"/>
      <c r="Y23" s="90" t="s">
        <v>198</v>
      </c>
      <c r="Z23" s="90" t="s">
        <v>118</v>
      </c>
    </row>
    <row r="24" spans="1:26" s="41" customFormat="1" ht="43.2" x14ac:dyDescent="0.3">
      <c r="A24" s="45">
        <v>20</v>
      </c>
      <c r="B24" s="53" t="s">
        <v>121</v>
      </c>
      <c r="C24" s="53" t="s">
        <v>122</v>
      </c>
      <c r="D24" s="55">
        <v>49305620</v>
      </c>
      <c r="E24" s="55">
        <v>49305620</v>
      </c>
      <c r="F24" s="55">
        <v>600092127</v>
      </c>
      <c r="G24" s="92" t="s">
        <v>200</v>
      </c>
      <c r="H24" s="53" t="s">
        <v>114</v>
      </c>
      <c r="I24" s="53" t="s">
        <v>115</v>
      </c>
      <c r="J24" s="53" t="s">
        <v>116</v>
      </c>
      <c r="K24" s="92" t="s">
        <v>201</v>
      </c>
      <c r="L24" s="60">
        <v>1000000</v>
      </c>
      <c r="M24" s="60">
        <f t="shared" si="0"/>
        <v>850000</v>
      </c>
      <c r="N24" s="89">
        <v>2023</v>
      </c>
      <c r="O24" s="93"/>
      <c r="P24" s="49"/>
      <c r="Q24" s="49"/>
      <c r="R24" s="50"/>
      <c r="S24" s="49"/>
      <c r="T24" s="49"/>
      <c r="U24" s="49"/>
      <c r="V24" s="49"/>
      <c r="W24" s="49"/>
      <c r="X24" s="49"/>
      <c r="Y24" s="90" t="s">
        <v>198</v>
      </c>
      <c r="Z24" s="90" t="s">
        <v>118</v>
      </c>
    </row>
    <row r="25" spans="1:26" s="41" customFormat="1" ht="43.2" x14ac:dyDescent="0.3">
      <c r="A25" s="45">
        <v>21</v>
      </c>
      <c r="B25" s="53" t="s">
        <v>121</v>
      </c>
      <c r="C25" s="53" t="s">
        <v>122</v>
      </c>
      <c r="D25" s="55">
        <v>49305620</v>
      </c>
      <c r="E25" s="55">
        <v>49305620</v>
      </c>
      <c r="F25" s="55">
        <v>600092127</v>
      </c>
      <c r="G25" s="94" t="s">
        <v>202</v>
      </c>
      <c r="H25" s="53" t="s">
        <v>114</v>
      </c>
      <c r="I25" s="53" t="s">
        <v>115</v>
      </c>
      <c r="J25" s="53" t="s">
        <v>116</v>
      </c>
      <c r="K25" s="53" t="s">
        <v>203</v>
      </c>
      <c r="L25" s="60">
        <v>3000000</v>
      </c>
      <c r="M25" s="60">
        <f t="shared" si="0"/>
        <v>2550000</v>
      </c>
      <c r="N25" s="89">
        <v>2023</v>
      </c>
      <c r="O25" s="93"/>
      <c r="P25" s="49"/>
      <c r="Q25" s="49"/>
      <c r="R25" s="50"/>
      <c r="S25" s="49"/>
      <c r="T25" s="49"/>
      <c r="U25" s="49"/>
      <c r="V25" s="49"/>
      <c r="W25" s="49"/>
      <c r="X25" s="49"/>
      <c r="Y25" s="90"/>
      <c r="Z25" s="90"/>
    </row>
    <row r="26" spans="1:26" s="41" customFormat="1" ht="43.2" x14ac:dyDescent="0.3">
      <c r="A26" s="45">
        <v>22</v>
      </c>
      <c r="B26" s="43" t="s">
        <v>335</v>
      </c>
      <c r="C26" s="43" t="s">
        <v>122</v>
      </c>
      <c r="D26" s="44">
        <v>49305620</v>
      </c>
      <c r="E26" s="44">
        <v>49305620</v>
      </c>
      <c r="F26" s="44">
        <v>600092127</v>
      </c>
      <c r="G26" s="43" t="s">
        <v>336</v>
      </c>
      <c r="H26" s="43" t="s">
        <v>114</v>
      </c>
      <c r="I26" s="43" t="s">
        <v>115</v>
      </c>
      <c r="J26" s="43" t="s">
        <v>116</v>
      </c>
      <c r="K26" s="43" t="s">
        <v>337</v>
      </c>
      <c r="L26" s="84">
        <v>4000000</v>
      </c>
      <c r="M26" s="84">
        <f>L26*0.85</f>
        <v>3400000</v>
      </c>
      <c r="N26" s="82">
        <v>2023</v>
      </c>
      <c r="O26" s="82"/>
      <c r="P26" s="43"/>
      <c r="Q26" s="43"/>
      <c r="R26" s="43"/>
      <c r="S26" s="43"/>
      <c r="T26" s="43"/>
      <c r="U26" s="43"/>
      <c r="V26" s="45" t="s">
        <v>117</v>
      </c>
      <c r="W26" s="45" t="s">
        <v>117</v>
      </c>
      <c r="X26" s="43"/>
      <c r="Y26" s="83" t="s">
        <v>338</v>
      </c>
      <c r="Z26" s="83" t="s">
        <v>118</v>
      </c>
    </row>
    <row r="27" spans="1:26" s="41" customFormat="1" ht="43.2" x14ac:dyDescent="0.3">
      <c r="A27" s="45">
        <v>23</v>
      </c>
      <c r="B27" s="43" t="s">
        <v>335</v>
      </c>
      <c r="C27" s="43" t="s">
        <v>122</v>
      </c>
      <c r="D27" s="44">
        <v>49305620</v>
      </c>
      <c r="E27" s="44">
        <v>49305620</v>
      </c>
      <c r="F27" s="44">
        <v>600092127</v>
      </c>
      <c r="G27" s="43" t="s">
        <v>339</v>
      </c>
      <c r="H27" s="43" t="s">
        <v>114</v>
      </c>
      <c r="I27" s="43" t="s">
        <v>115</v>
      </c>
      <c r="J27" s="43" t="s">
        <v>116</v>
      </c>
      <c r="K27" s="43" t="s">
        <v>340</v>
      </c>
      <c r="L27" s="84">
        <v>8000000</v>
      </c>
      <c r="M27" s="84">
        <f>L27*0.85</f>
        <v>6800000</v>
      </c>
      <c r="N27" s="82">
        <v>2023</v>
      </c>
      <c r="O27" s="82"/>
      <c r="P27" s="43"/>
      <c r="Q27" s="45" t="s">
        <v>117</v>
      </c>
      <c r="R27" s="45" t="s">
        <v>117</v>
      </c>
      <c r="S27" s="43"/>
      <c r="T27" s="43"/>
      <c r="U27" s="43"/>
      <c r="V27" s="45" t="s">
        <v>117</v>
      </c>
      <c r="W27" s="45" t="s">
        <v>117</v>
      </c>
      <c r="X27" s="43"/>
      <c r="Y27" s="83" t="s">
        <v>139</v>
      </c>
      <c r="Z27" s="83" t="s">
        <v>118</v>
      </c>
    </row>
    <row r="28" spans="1:26" s="41" customFormat="1" ht="43.2" x14ac:dyDescent="0.3">
      <c r="A28" s="45">
        <v>24</v>
      </c>
      <c r="B28" s="143" t="s">
        <v>335</v>
      </c>
      <c r="C28" s="143" t="s">
        <v>122</v>
      </c>
      <c r="D28" s="144">
        <v>49305620</v>
      </c>
      <c r="E28" s="144">
        <v>49305620</v>
      </c>
      <c r="F28" s="144">
        <v>600092127</v>
      </c>
      <c r="G28" s="143" t="s">
        <v>341</v>
      </c>
      <c r="H28" s="143" t="s">
        <v>114</v>
      </c>
      <c r="I28" s="143" t="s">
        <v>115</v>
      </c>
      <c r="J28" s="143" t="s">
        <v>116</v>
      </c>
      <c r="K28" s="143" t="s">
        <v>342</v>
      </c>
      <c r="L28" s="145">
        <v>2000000</v>
      </c>
      <c r="M28" s="145">
        <f t="shared" ref="M28:M65" si="1">L28*0.85</f>
        <v>1700000</v>
      </c>
      <c r="N28" s="146">
        <v>2023</v>
      </c>
      <c r="O28" s="147"/>
      <c r="P28" s="142" t="s">
        <v>117</v>
      </c>
      <c r="Q28" s="142" t="s">
        <v>117</v>
      </c>
      <c r="R28" s="142" t="s">
        <v>117</v>
      </c>
      <c r="S28" s="142" t="s">
        <v>117</v>
      </c>
      <c r="T28" s="148"/>
      <c r="U28" s="148"/>
      <c r="V28" s="148"/>
      <c r="W28" s="148"/>
      <c r="X28" s="148"/>
      <c r="Y28" s="83" t="s">
        <v>139</v>
      </c>
      <c r="Z28" s="83" t="s">
        <v>118</v>
      </c>
    </row>
    <row r="29" spans="1:26" s="41" customFormat="1" ht="43.2" x14ac:dyDescent="0.3">
      <c r="A29" s="45">
        <v>25</v>
      </c>
      <c r="B29" s="43" t="s">
        <v>335</v>
      </c>
      <c r="C29" s="43" t="s">
        <v>122</v>
      </c>
      <c r="D29" s="44">
        <v>49305620</v>
      </c>
      <c r="E29" s="44">
        <v>49305620</v>
      </c>
      <c r="F29" s="44">
        <v>600092127</v>
      </c>
      <c r="G29" s="43" t="s">
        <v>343</v>
      </c>
      <c r="H29" s="43" t="s">
        <v>114</v>
      </c>
      <c r="I29" s="43" t="s">
        <v>115</v>
      </c>
      <c r="J29" s="43" t="s">
        <v>116</v>
      </c>
      <c r="K29" s="43" t="s">
        <v>344</v>
      </c>
      <c r="L29" s="81" t="s">
        <v>345</v>
      </c>
      <c r="M29" s="81" t="s">
        <v>346</v>
      </c>
      <c r="N29" s="82">
        <v>2023</v>
      </c>
      <c r="O29" s="82"/>
      <c r="P29" s="45"/>
      <c r="Q29" s="45"/>
      <c r="R29" s="45"/>
      <c r="S29" s="45"/>
      <c r="T29" s="43"/>
      <c r="U29" s="43"/>
      <c r="V29" s="43"/>
      <c r="W29" s="45" t="s">
        <v>117</v>
      </c>
      <c r="X29" s="43"/>
      <c r="Y29" s="83" t="s">
        <v>139</v>
      </c>
      <c r="Z29" s="83" t="s">
        <v>118</v>
      </c>
    </row>
    <row r="30" spans="1:26" s="41" customFormat="1" ht="57.6" x14ac:dyDescent="0.3">
      <c r="A30" s="45">
        <v>26</v>
      </c>
      <c r="B30" s="51" t="s">
        <v>335</v>
      </c>
      <c r="C30" s="51" t="s">
        <v>122</v>
      </c>
      <c r="D30" s="52">
        <v>49305620</v>
      </c>
      <c r="E30" s="52">
        <v>49305620</v>
      </c>
      <c r="F30" s="52">
        <v>600092127</v>
      </c>
      <c r="G30" s="51" t="s">
        <v>347</v>
      </c>
      <c r="H30" s="51" t="s">
        <v>114</v>
      </c>
      <c r="I30" s="51" t="s">
        <v>115</v>
      </c>
      <c r="J30" s="51" t="s">
        <v>116</v>
      </c>
      <c r="K30" s="51" t="s">
        <v>348</v>
      </c>
      <c r="L30" s="145">
        <v>11100000</v>
      </c>
      <c r="M30" s="145">
        <f t="shared" ref="M30:M45" si="2">L30*0.85</f>
        <v>9435000</v>
      </c>
      <c r="N30" s="146">
        <v>2023</v>
      </c>
      <c r="O30" s="146"/>
      <c r="P30" s="149"/>
      <c r="Q30" s="149"/>
      <c r="R30" s="149"/>
      <c r="S30" s="149"/>
      <c r="T30" s="51"/>
      <c r="U30" s="51"/>
      <c r="V30" s="51"/>
      <c r="W30" s="149"/>
      <c r="X30" s="51"/>
      <c r="Y30" s="150" t="s">
        <v>349</v>
      </c>
      <c r="Z30" s="150" t="s">
        <v>118</v>
      </c>
    </row>
    <row r="31" spans="1:26" s="41" customFormat="1" ht="57.6" x14ac:dyDescent="0.3">
      <c r="A31" s="45">
        <v>27</v>
      </c>
      <c r="B31" s="51" t="s">
        <v>335</v>
      </c>
      <c r="C31" s="51" t="s">
        <v>122</v>
      </c>
      <c r="D31" s="52">
        <v>49305620</v>
      </c>
      <c r="E31" s="52">
        <v>49305620</v>
      </c>
      <c r="F31" s="52">
        <v>600092127</v>
      </c>
      <c r="G31" s="51" t="s">
        <v>350</v>
      </c>
      <c r="H31" s="51" t="s">
        <v>114</v>
      </c>
      <c r="I31" s="51" t="s">
        <v>115</v>
      </c>
      <c r="J31" s="51" t="s">
        <v>116</v>
      </c>
      <c r="K31" s="51" t="s">
        <v>351</v>
      </c>
      <c r="L31" s="145">
        <v>15000000</v>
      </c>
      <c r="M31" s="145">
        <f t="shared" si="2"/>
        <v>12750000</v>
      </c>
      <c r="N31" s="146">
        <v>2023</v>
      </c>
      <c r="O31" s="146"/>
      <c r="P31" s="149"/>
      <c r="Q31" s="149"/>
      <c r="R31" s="149"/>
      <c r="S31" s="149"/>
      <c r="T31" s="51"/>
      <c r="U31" s="51"/>
      <c r="V31" s="51"/>
      <c r="W31" s="149"/>
      <c r="X31" s="51"/>
      <c r="Y31" s="150" t="s">
        <v>352</v>
      </c>
      <c r="Z31" s="150" t="s">
        <v>118</v>
      </c>
    </row>
    <row r="32" spans="1:26" s="41" customFormat="1" ht="43.2" x14ac:dyDescent="0.3">
      <c r="A32" s="45">
        <v>28</v>
      </c>
      <c r="B32" s="51" t="s">
        <v>335</v>
      </c>
      <c r="C32" s="51" t="s">
        <v>122</v>
      </c>
      <c r="D32" s="52">
        <v>49305620</v>
      </c>
      <c r="E32" s="52">
        <v>49305620</v>
      </c>
      <c r="F32" s="52">
        <v>600092127</v>
      </c>
      <c r="G32" s="51" t="s">
        <v>353</v>
      </c>
      <c r="H32" s="51" t="s">
        <v>114</v>
      </c>
      <c r="I32" s="51" t="s">
        <v>115</v>
      </c>
      <c r="J32" s="51" t="s">
        <v>116</v>
      </c>
      <c r="K32" s="51" t="s">
        <v>354</v>
      </c>
      <c r="L32" s="145">
        <v>5000000</v>
      </c>
      <c r="M32" s="145">
        <f t="shared" si="2"/>
        <v>4250000</v>
      </c>
      <c r="N32" s="146">
        <v>2024</v>
      </c>
      <c r="O32" s="146"/>
      <c r="P32" s="149"/>
      <c r="Q32" s="149"/>
      <c r="R32" s="149"/>
      <c r="S32" s="149"/>
      <c r="T32" s="51"/>
      <c r="U32" s="51"/>
      <c r="V32" s="51"/>
      <c r="W32" s="149"/>
      <c r="X32" s="51"/>
      <c r="Y32" s="150" t="s">
        <v>352</v>
      </c>
      <c r="Z32" s="150" t="s">
        <v>118</v>
      </c>
    </row>
    <row r="33" spans="1:26" s="41" customFormat="1" ht="100.8" x14ac:dyDescent="0.3">
      <c r="A33" s="45">
        <v>29</v>
      </c>
      <c r="B33" s="51" t="s">
        <v>335</v>
      </c>
      <c r="C33" s="51" t="s">
        <v>122</v>
      </c>
      <c r="D33" s="52">
        <v>49305620</v>
      </c>
      <c r="E33" s="52">
        <v>49305620</v>
      </c>
      <c r="F33" s="52">
        <v>600092127</v>
      </c>
      <c r="G33" s="51" t="s">
        <v>355</v>
      </c>
      <c r="H33" s="51" t="s">
        <v>114</v>
      </c>
      <c r="I33" s="51" t="s">
        <v>115</v>
      </c>
      <c r="J33" s="51" t="s">
        <v>116</v>
      </c>
      <c r="K33" s="51" t="s">
        <v>356</v>
      </c>
      <c r="L33" s="145">
        <v>10000000</v>
      </c>
      <c r="M33" s="145">
        <f t="shared" si="2"/>
        <v>8500000</v>
      </c>
      <c r="N33" s="146">
        <v>2024</v>
      </c>
      <c r="O33" s="146"/>
      <c r="P33" s="149"/>
      <c r="Q33" s="149"/>
      <c r="R33" s="149"/>
      <c r="S33" s="149"/>
      <c r="T33" s="51"/>
      <c r="U33" s="51"/>
      <c r="V33" s="51"/>
      <c r="W33" s="149"/>
      <c r="X33" s="51"/>
      <c r="Y33" s="150" t="s">
        <v>357</v>
      </c>
      <c r="Z33" s="150"/>
    </row>
    <row r="34" spans="1:26" s="41" customFormat="1" ht="100.8" x14ac:dyDescent="0.3">
      <c r="A34" s="45">
        <v>30</v>
      </c>
      <c r="B34" s="51" t="s">
        <v>335</v>
      </c>
      <c r="C34" s="51" t="s">
        <v>122</v>
      </c>
      <c r="D34" s="52">
        <v>49305620</v>
      </c>
      <c r="E34" s="52">
        <v>49305620</v>
      </c>
      <c r="F34" s="52">
        <v>600092127</v>
      </c>
      <c r="G34" s="51" t="s">
        <v>358</v>
      </c>
      <c r="H34" s="51" t="s">
        <v>114</v>
      </c>
      <c r="I34" s="51" t="s">
        <v>115</v>
      </c>
      <c r="J34" s="51" t="s">
        <v>116</v>
      </c>
      <c r="K34" s="51" t="s">
        <v>359</v>
      </c>
      <c r="L34" s="145">
        <v>25000000</v>
      </c>
      <c r="M34" s="145">
        <f t="shared" si="2"/>
        <v>21250000</v>
      </c>
      <c r="N34" s="146">
        <v>2024</v>
      </c>
      <c r="O34" s="146"/>
      <c r="P34" s="149"/>
      <c r="Q34" s="149"/>
      <c r="R34" s="149"/>
      <c r="S34" s="149"/>
      <c r="T34" s="51"/>
      <c r="U34" s="51"/>
      <c r="V34" s="51"/>
      <c r="W34" s="149"/>
      <c r="X34" s="51"/>
      <c r="Y34" s="150" t="s">
        <v>357</v>
      </c>
      <c r="Z34" s="150" t="s">
        <v>169</v>
      </c>
    </row>
    <row r="35" spans="1:26" s="41" customFormat="1" ht="57.6" x14ac:dyDescent="0.3">
      <c r="A35" s="45">
        <v>31</v>
      </c>
      <c r="B35" s="51" t="s">
        <v>335</v>
      </c>
      <c r="C35" s="51" t="s">
        <v>122</v>
      </c>
      <c r="D35" s="52">
        <v>49305620</v>
      </c>
      <c r="E35" s="52">
        <v>49305620</v>
      </c>
      <c r="F35" s="52">
        <v>600092127</v>
      </c>
      <c r="G35" s="51" t="s">
        <v>360</v>
      </c>
      <c r="H35" s="51" t="s">
        <v>114</v>
      </c>
      <c r="I35" s="51" t="s">
        <v>115</v>
      </c>
      <c r="J35" s="51" t="s">
        <v>116</v>
      </c>
      <c r="K35" s="51" t="s">
        <v>361</v>
      </c>
      <c r="L35" s="145">
        <v>4000000</v>
      </c>
      <c r="M35" s="145">
        <f t="shared" si="2"/>
        <v>3400000</v>
      </c>
      <c r="N35" s="146">
        <v>2023</v>
      </c>
      <c r="O35" s="146"/>
      <c r="P35" s="149"/>
      <c r="Q35" s="149"/>
      <c r="R35" s="149"/>
      <c r="S35" s="149"/>
      <c r="T35" s="51"/>
      <c r="U35" s="51"/>
      <c r="V35" s="51"/>
      <c r="W35" s="149"/>
      <c r="X35" s="51"/>
      <c r="Y35" s="150" t="s">
        <v>362</v>
      </c>
      <c r="Z35" s="150"/>
    </row>
    <row r="36" spans="1:26" s="41" customFormat="1" ht="57.6" x14ac:dyDescent="0.3">
      <c r="A36" s="45">
        <v>32</v>
      </c>
      <c r="B36" s="51" t="s">
        <v>335</v>
      </c>
      <c r="C36" s="51" t="s">
        <v>122</v>
      </c>
      <c r="D36" s="52">
        <v>49305620</v>
      </c>
      <c r="E36" s="52">
        <v>49305620</v>
      </c>
      <c r="F36" s="52">
        <v>600092127</v>
      </c>
      <c r="G36" s="51" t="s">
        <v>363</v>
      </c>
      <c r="H36" s="51" t="s">
        <v>114</v>
      </c>
      <c r="I36" s="51" t="s">
        <v>115</v>
      </c>
      <c r="J36" s="51" t="s">
        <v>116</v>
      </c>
      <c r="K36" s="51" t="s">
        <v>364</v>
      </c>
      <c r="L36" s="145">
        <v>4000000</v>
      </c>
      <c r="M36" s="145">
        <f t="shared" si="2"/>
        <v>3400000</v>
      </c>
      <c r="N36" s="146">
        <v>2023</v>
      </c>
      <c r="O36" s="146"/>
      <c r="P36" s="149"/>
      <c r="Q36" s="149"/>
      <c r="R36" s="149"/>
      <c r="S36" s="149"/>
      <c r="T36" s="51"/>
      <c r="U36" s="51"/>
      <c r="V36" s="51"/>
      <c r="W36" s="149"/>
      <c r="X36" s="51"/>
      <c r="Y36" s="150" t="s">
        <v>365</v>
      </c>
      <c r="Z36" s="150"/>
    </row>
    <row r="37" spans="1:26" s="41" customFormat="1" ht="129.6" x14ac:dyDescent="0.3">
      <c r="A37" s="45">
        <v>33</v>
      </c>
      <c r="B37" s="51" t="s">
        <v>335</v>
      </c>
      <c r="C37" s="51" t="s">
        <v>122</v>
      </c>
      <c r="D37" s="52">
        <v>49305620</v>
      </c>
      <c r="E37" s="52">
        <v>49305620</v>
      </c>
      <c r="F37" s="52">
        <v>600092127</v>
      </c>
      <c r="G37" s="51" t="s">
        <v>366</v>
      </c>
      <c r="H37" s="51" t="s">
        <v>114</v>
      </c>
      <c r="I37" s="51" t="s">
        <v>115</v>
      </c>
      <c r="J37" s="51" t="s">
        <v>116</v>
      </c>
      <c r="K37" s="51" t="s">
        <v>367</v>
      </c>
      <c r="L37" s="145">
        <v>2000000</v>
      </c>
      <c r="M37" s="145">
        <f t="shared" si="2"/>
        <v>1700000</v>
      </c>
      <c r="N37" s="146">
        <v>2024</v>
      </c>
      <c r="O37" s="146"/>
      <c r="P37" s="149"/>
      <c r="Q37" s="149"/>
      <c r="R37" s="149"/>
      <c r="S37" s="149"/>
      <c r="T37" s="51"/>
      <c r="U37" s="51"/>
      <c r="V37" s="51"/>
      <c r="W37" s="149"/>
      <c r="X37" s="51"/>
      <c r="Y37" s="150" t="s">
        <v>368</v>
      </c>
      <c r="Z37" s="150"/>
    </row>
    <row r="38" spans="1:26" s="41" customFormat="1" ht="43.2" x14ac:dyDescent="0.3">
      <c r="A38" s="45">
        <v>34</v>
      </c>
      <c r="B38" s="51" t="s">
        <v>335</v>
      </c>
      <c r="C38" s="51" t="s">
        <v>122</v>
      </c>
      <c r="D38" s="52">
        <v>49305620</v>
      </c>
      <c r="E38" s="52">
        <v>49305620</v>
      </c>
      <c r="F38" s="52">
        <v>600092127</v>
      </c>
      <c r="G38" s="51" t="s">
        <v>369</v>
      </c>
      <c r="H38" s="51" t="s">
        <v>114</v>
      </c>
      <c r="I38" s="51" t="s">
        <v>115</v>
      </c>
      <c r="J38" s="51" t="s">
        <v>116</v>
      </c>
      <c r="K38" s="51" t="s">
        <v>370</v>
      </c>
      <c r="L38" s="145">
        <v>5000000</v>
      </c>
      <c r="M38" s="145">
        <f t="shared" si="2"/>
        <v>4250000</v>
      </c>
      <c r="N38" s="146">
        <v>2023</v>
      </c>
      <c r="O38" s="146"/>
      <c r="P38" s="149"/>
      <c r="Q38" s="149"/>
      <c r="R38" s="149"/>
      <c r="S38" s="149"/>
      <c r="T38" s="51"/>
      <c r="U38" s="51"/>
      <c r="V38" s="51"/>
      <c r="W38" s="149"/>
      <c r="X38" s="51"/>
      <c r="Y38" s="150" t="s">
        <v>371</v>
      </c>
      <c r="Z38" s="150"/>
    </row>
    <row r="39" spans="1:26" s="41" customFormat="1" ht="43.2" x14ac:dyDescent="0.3">
      <c r="A39" s="45">
        <v>35</v>
      </c>
      <c r="B39" s="51" t="s">
        <v>335</v>
      </c>
      <c r="C39" s="51" t="s">
        <v>122</v>
      </c>
      <c r="D39" s="52">
        <v>49305620</v>
      </c>
      <c r="E39" s="52">
        <v>49305620</v>
      </c>
      <c r="F39" s="52">
        <v>600092127</v>
      </c>
      <c r="G39" s="51" t="s">
        <v>372</v>
      </c>
      <c r="H39" s="51" t="s">
        <v>114</v>
      </c>
      <c r="I39" s="51" t="s">
        <v>115</v>
      </c>
      <c r="J39" s="51" t="s">
        <v>116</v>
      </c>
      <c r="K39" s="51" t="s">
        <v>373</v>
      </c>
      <c r="L39" s="145">
        <v>15000000</v>
      </c>
      <c r="M39" s="145">
        <f t="shared" si="2"/>
        <v>12750000</v>
      </c>
      <c r="N39" s="146">
        <v>2023</v>
      </c>
      <c r="O39" s="146"/>
      <c r="P39" s="149"/>
      <c r="Q39" s="149"/>
      <c r="R39" s="149"/>
      <c r="S39" s="149"/>
      <c r="T39" s="51"/>
      <c r="U39" s="51"/>
      <c r="V39" s="51"/>
      <c r="W39" s="149"/>
      <c r="X39" s="51"/>
      <c r="Y39" s="150" t="s">
        <v>371</v>
      </c>
      <c r="Z39" s="151"/>
    </row>
    <row r="40" spans="1:26" s="41" customFormat="1" ht="43.2" x14ac:dyDescent="0.3">
      <c r="A40" s="45">
        <v>36</v>
      </c>
      <c r="B40" s="51" t="s">
        <v>335</v>
      </c>
      <c r="C40" s="51" t="s">
        <v>122</v>
      </c>
      <c r="D40" s="52">
        <v>49305620</v>
      </c>
      <c r="E40" s="52">
        <v>49305620</v>
      </c>
      <c r="F40" s="52">
        <v>600092127</v>
      </c>
      <c r="G40" s="51" t="s">
        <v>374</v>
      </c>
      <c r="H40" s="51" t="s">
        <v>114</v>
      </c>
      <c r="I40" s="51" t="s">
        <v>115</v>
      </c>
      <c r="J40" s="51" t="s">
        <v>116</v>
      </c>
      <c r="K40" s="51" t="s">
        <v>375</v>
      </c>
      <c r="L40" s="145">
        <v>20000000</v>
      </c>
      <c r="M40" s="145">
        <f t="shared" si="2"/>
        <v>17000000</v>
      </c>
      <c r="N40" s="146">
        <v>2024</v>
      </c>
      <c r="O40" s="146"/>
      <c r="P40" s="149"/>
      <c r="Q40" s="149"/>
      <c r="R40" s="149"/>
      <c r="S40" s="149"/>
      <c r="T40" s="51"/>
      <c r="U40" s="51"/>
      <c r="V40" s="51"/>
      <c r="W40" s="149"/>
      <c r="X40" s="51"/>
      <c r="Y40" s="150" t="s">
        <v>371</v>
      </c>
      <c r="Z40" s="150"/>
    </row>
    <row r="41" spans="1:26" s="41" customFormat="1" ht="43.2" x14ac:dyDescent="0.3">
      <c r="A41" s="45">
        <v>37</v>
      </c>
      <c r="B41" s="51" t="s">
        <v>335</v>
      </c>
      <c r="C41" s="51" t="s">
        <v>122</v>
      </c>
      <c r="D41" s="52">
        <v>49305620</v>
      </c>
      <c r="E41" s="52">
        <v>49305620</v>
      </c>
      <c r="F41" s="52">
        <v>600092127</v>
      </c>
      <c r="G41" s="51" t="s">
        <v>376</v>
      </c>
      <c r="H41" s="51" t="s">
        <v>114</v>
      </c>
      <c r="I41" s="51" t="s">
        <v>115</v>
      </c>
      <c r="J41" s="51" t="s">
        <v>116</v>
      </c>
      <c r="K41" s="51" t="s">
        <v>377</v>
      </c>
      <c r="L41" s="145">
        <v>2000000</v>
      </c>
      <c r="M41" s="145">
        <f t="shared" si="2"/>
        <v>1700000</v>
      </c>
      <c r="N41" s="146">
        <v>2024</v>
      </c>
      <c r="O41" s="146"/>
      <c r="P41" s="149"/>
      <c r="Q41" s="149"/>
      <c r="R41" s="149"/>
      <c r="S41" s="149"/>
      <c r="T41" s="51"/>
      <c r="U41" s="51"/>
      <c r="V41" s="51"/>
      <c r="W41" s="149"/>
      <c r="X41" s="51"/>
      <c r="Y41" s="150" t="s">
        <v>371</v>
      </c>
      <c r="Z41" s="150"/>
    </row>
    <row r="42" spans="1:26" s="41" customFormat="1" ht="43.2" x14ac:dyDescent="0.3">
      <c r="A42" s="45">
        <v>38</v>
      </c>
      <c r="B42" s="51" t="s">
        <v>335</v>
      </c>
      <c r="C42" s="51" t="s">
        <v>122</v>
      </c>
      <c r="D42" s="52">
        <v>49305620</v>
      </c>
      <c r="E42" s="52">
        <v>49305620</v>
      </c>
      <c r="F42" s="52">
        <v>600092127</v>
      </c>
      <c r="G42" s="51" t="s">
        <v>378</v>
      </c>
      <c r="H42" s="51" t="s">
        <v>114</v>
      </c>
      <c r="I42" s="51" t="s">
        <v>115</v>
      </c>
      <c r="J42" s="51" t="s">
        <v>116</v>
      </c>
      <c r="K42" s="51" t="s">
        <v>379</v>
      </c>
      <c r="L42" s="145">
        <v>20000000</v>
      </c>
      <c r="M42" s="145">
        <f t="shared" si="2"/>
        <v>17000000</v>
      </c>
      <c r="N42" s="146">
        <v>2025</v>
      </c>
      <c r="O42" s="146"/>
      <c r="P42" s="149"/>
      <c r="Q42" s="149"/>
      <c r="R42" s="149"/>
      <c r="S42" s="149"/>
      <c r="T42" s="51"/>
      <c r="U42" s="51"/>
      <c r="V42" s="51"/>
      <c r="W42" s="149"/>
      <c r="X42" s="51"/>
      <c r="Y42" s="150" t="s">
        <v>371</v>
      </c>
      <c r="Z42" s="150"/>
    </row>
    <row r="43" spans="1:26" s="41" customFormat="1" ht="43.2" x14ac:dyDescent="0.3">
      <c r="A43" s="45">
        <v>39</v>
      </c>
      <c r="B43" s="51" t="s">
        <v>335</v>
      </c>
      <c r="C43" s="51" t="s">
        <v>122</v>
      </c>
      <c r="D43" s="52">
        <v>49305620</v>
      </c>
      <c r="E43" s="52">
        <v>49305620</v>
      </c>
      <c r="F43" s="52">
        <v>600092127</v>
      </c>
      <c r="G43" s="51" t="s">
        <v>380</v>
      </c>
      <c r="H43" s="51" t="s">
        <v>114</v>
      </c>
      <c r="I43" s="51" t="s">
        <v>115</v>
      </c>
      <c r="J43" s="51" t="s">
        <v>116</v>
      </c>
      <c r="K43" s="51" t="s">
        <v>381</v>
      </c>
      <c r="L43" s="145">
        <v>10000000</v>
      </c>
      <c r="M43" s="145">
        <f t="shared" si="2"/>
        <v>8500000</v>
      </c>
      <c r="N43" s="146">
        <v>2024</v>
      </c>
      <c r="O43" s="146"/>
      <c r="P43" s="149"/>
      <c r="Q43" s="149"/>
      <c r="R43" s="149"/>
      <c r="S43" s="149"/>
      <c r="T43" s="51"/>
      <c r="U43" s="51"/>
      <c r="V43" s="51"/>
      <c r="W43" s="149"/>
      <c r="X43" s="51"/>
      <c r="Y43" s="150" t="s">
        <v>371</v>
      </c>
      <c r="Z43" s="150"/>
    </row>
    <row r="44" spans="1:26" s="41" customFormat="1" ht="43.2" x14ac:dyDescent="0.3">
      <c r="A44" s="45">
        <v>40</v>
      </c>
      <c r="B44" s="51" t="s">
        <v>335</v>
      </c>
      <c r="C44" s="51" t="s">
        <v>122</v>
      </c>
      <c r="D44" s="52">
        <v>49305620</v>
      </c>
      <c r="E44" s="52">
        <v>49305620</v>
      </c>
      <c r="F44" s="52">
        <v>600092127</v>
      </c>
      <c r="G44" s="51" t="s">
        <v>382</v>
      </c>
      <c r="H44" s="51" t="s">
        <v>114</v>
      </c>
      <c r="I44" s="51" t="s">
        <v>115</v>
      </c>
      <c r="J44" s="51" t="s">
        <v>116</v>
      </c>
      <c r="K44" s="51" t="s">
        <v>383</v>
      </c>
      <c r="L44" s="145">
        <v>2000000</v>
      </c>
      <c r="M44" s="145">
        <f t="shared" si="2"/>
        <v>1700000</v>
      </c>
      <c r="N44" s="146">
        <v>2023</v>
      </c>
      <c r="O44" s="146"/>
      <c r="P44" s="149"/>
      <c r="Q44" s="149"/>
      <c r="R44" s="149"/>
      <c r="S44" s="149"/>
      <c r="T44" s="51"/>
      <c r="U44" s="51"/>
      <c r="V44" s="51"/>
      <c r="W44" s="149"/>
      <c r="X44" s="51"/>
      <c r="Y44" s="150" t="s">
        <v>371</v>
      </c>
      <c r="Z44" s="150"/>
    </row>
    <row r="45" spans="1:26" s="41" customFormat="1" ht="43.2" x14ac:dyDescent="0.3">
      <c r="A45" s="45">
        <v>41</v>
      </c>
      <c r="B45" s="51" t="s">
        <v>335</v>
      </c>
      <c r="C45" s="51" t="s">
        <v>122</v>
      </c>
      <c r="D45" s="52">
        <v>49305620</v>
      </c>
      <c r="E45" s="52">
        <v>49305620</v>
      </c>
      <c r="F45" s="52">
        <v>600092127</v>
      </c>
      <c r="G45" s="51" t="s">
        <v>384</v>
      </c>
      <c r="H45" s="51" t="s">
        <v>114</v>
      </c>
      <c r="I45" s="51" t="s">
        <v>115</v>
      </c>
      <c r="J45" s="51" t="s">
        <v>116</v>
      </c>
      <c r="K45" s="51" t="s">
        <v>385</v>
      </c>
      <c r="L45" s="145">
        <v>5000000</v>
      </c>
      <c r="M45" s="145">
        <f t="shared" si="2"/>
        <v>4250000</v>
      </c>
      <c r="N45" s="146">
        <v>2024</v>
      </c>
      <c r="O45" s="146"/>
      <c r="P45" s="149"/>
      <c r="Q45" s="149"/>
      <c r="R45" s="149"/>
      <c r="S45" s="149"/>
      <c r="T45" s="51"/>
      <c r="U45" s="51"/>
      <c r="V45" s="51"/>
      <c r="W45" s="149"/>
      <c r="X45" s="51"/>
      <c r="Y45" s="150" t="s">
        <v>371</v>
      </c>
      <c r="Z45" s="150"/>
    </row>
    <row r="46" spans="1:26" s="41" customFormat="1" ht="43.2" x14ac:dyDescent="0.3">
      <c r="A46" s="45">
        <v>42</v>
      </c>
      <c r="B46" s="43" t="s">
        <v>335</v>
      </c>
      <c r="C46" s="43" t="s">
        <v>122</v>
      </c>
      <c r="D46" s="44">
        <v>49305620</v>
      </c>
      <c r="E46" s="44">
        <v>49305620</v>
      </c>
      <c r="F46" s="44">
        <v>600092127</v>
      </c>
      <c r="G46" s="43" t="s">
        <v>386</v>
      </c>
      <c r="H46" s="43" t="s">
        <v>114</v>
      </c>
      <c r="I46" s="43" t="s">
        <v>115</v>
      </c>
      <c r="J46" s="43" t="s">
        <v>116</v>
      </c>
      <c r="K46" s="43" t="s">
        <v>387</v>
      </c>
      <c r="L46" s="84">
        <v>4000000</v>
      </c>
      <c r="M46" s="84">
        <f t="shared" si="1"/>
        <v>3400000</v>
      </c>
      <c r="N46" s="82">
        <v>2023</v>
      </c>
      <c r="O46" s="82"/>
      <c r="P46" s="45"/>
      <c r="Q46" s="45"/>
      <c r="R46" s="45"/>
      <c r="S46" s="45"/>
      <c r="T46" s="43"/>
      <c r="U46" s="45" t="s">
        <v>117</v>
      </c>
      <c r="V46" s="43"/>
      <c r="W46" s="43"/>
      <c r="X46" s="43"/>
      <c r="Y46" s="83" t="s">
        <v>139</v>
      </c>
      <c r="Z46" s="83" t="s">
        <v>118</v>
      </c>
    </row>
    <row r="47" spans="1:26" s="41" customFormat="1" ht="43.2" x14ac:dyDescent="0.3">
      <c r="A47" s="45">
        <v>43</v>
      </c>
      <c r="B47" s="51" t="s">
        <v>335</v>
      </c>
      <c r="C47" s="51" t="s">
        <v>122</v>
      </c>
      <c r="D47" s="52">
        <v>49305620</v>
      </c>
      <c r="E47" s="52">
        <v>49305620</v>
      </c>
      <c r="F47" s="52">
        <v>600092127</v>
      </c>
      <c r="G47" s="51" t="s">
        <v>388</v>
      </c>
      <c r="H47" s="51" t="s">
        <v>114</v>
      </c>
      <c r="I47" s="51" t="s">
        <v>115</v>
      </c>
      <c r="J47" s="51" t="s">
        <v>116</v>
      </c>
      <c r="K47" s="51" t="s">
        <v>389</v>
      </c>
      <c r="L47" s="145">
        <v>4000000</v>
      </c>
      <c r="M47" s="145">
        <f t="shared" si="1"/>
        <v>3400000</v>
      </c>
      <c r="N47" s="146">
        <v>2024</v>
      </c>
      <c r="O47" s="146"/>
      <c r="P47" s="149"/>
      <c r="Q47" s="149"/>
      <c r="R47" s="149" t="s">
        <v>117</v>
      </c>
      <c r="S47" s="149" t="s">
        <v>117</v>
      </c>
      <c r="T47" s="51"/>
      <c r="U47" s="149"/>
      <c r="V47" s="51"/>
      <c r="W47" s="51"/>
      <c r="X47" s="51"/>
      <c r="Y47" s="150" t="s">
        <v>139</v>
      </c>
      <c r="Z47" s="150" t="s">
        <v>118</v>
      </c>
    </row>
    <row r="48" spans="1:26" s="41" customFormat="1" ht="43.2" x14ac:dyDescent="0.3">
      <c r="A48" s="45">
        <v>44</v>
      </c>
      <c r="B48" s="51" t="s">
        <v>335</v>
      </c>
      <c r="C48" s="51" t="s">
        <v>122</v>
      </c>
      <c r="D48" s="52">
        <v>49305620</v>
      </c>
      <c r="E48" s="52">
        <v>49305620</v>
      </c>
      <c r="F48" s="52">
        <v>600092127</v>
      </c>
      <c r="G48" s="51" t="s">
        <v>390</v>
      </c>
      <c r="H48" s="51" t="s">
        <v>114</v>
      </c>
      <c r="I48" s="51" t="s">
        <v>115</v>
      </c>
      <c r="J48" s="51" t="s">
        <v>116</v>
      </c>
      <c r="K48" s="150" t="s">
        <v>391</v>
      </c>
      <c r="L48" s="145">
        <v>4000000</v>
      </c>
      <c r="M48" s="145">
        <f t="shared" si="1"/>
        <v>3400000</v>
      </c>
      <c r="N48" s="146">
        <v>2024</v>
      </c>
      <c r="O48" s="146"/>
      <c r="P48" s="149"/>
      <c r="Q48" s="149" t="s">
        <v>117</v>
      </c>
      <c r="R48" s="149" t="s">
        <v>117</v>
      </c>
      <c r="S48" s="149"/>
      <c r="T48" s="149"/>
      <c r="U48" s="149"/>
      <c r="V48" s="149"/>
      <c r="W48" s="149"/>
      <c r="X48" s="149"/>
      <c r="Y48" s="150" t="s">
        <v>139</v>
      </c>
      <c r="Z48" s="150" t="s">
        <v>118</v>
      </c>
    </row>
    <row r="49" spans="1:26" s="41" customFormat="1" ht="43.2" x14ac:dyDescent="0.3">
      <c r="A49" s="45">
        <v>45</v>
      </c>
      <c r="B49" s="51" t="s">
        <v>335</v>
      </c>
      <c r="C49" s="51" t="s">
        <v>122</v>
      </c>
      <c r="D49" s="52">
        <v>49305620</v>
      </c>
      <c r="E49" s="52">
        <v>49305620</v>
      </c>
      <c r="F49" s="52">
        <v>600092127</v>
      </c>
      <c r="G49" s="150" t="s">
        <v>392</v>
      </c>
      <c r="H49" s="51" t="s">
        <v>114</v>
      </c>
      <c r="I49" s="51" t="s">
        <v>115</v>
      </c>
      <c r="J49" s="51" t="s">
        <v>116</v>
      </c>
      <c r="K49" s="150" t="s">
        <v>393</v>
      </c>
      <c r="L49" s="145">
        <v>1000000</v>
      </c>
      <c r="M49" s="145">
        <f t="shared" si="1"/>
        <v>850000</v>
      </c>
      <c r="N49" s="146">
        <v>2024</v>
      </c>
      <c r="O49" s="146"/>
      <c r="P49" s="149"/>
      <c r="Q49" s="149" t="s">
        <v>117</v>
      </c>
      <c r="R49" s="149" t="s">
        <v>117</v>
      </c>
      <c r="S49" s="149" t="s">
        <v>117</v>
      </c>
      <c r="T49" s="149"/>
      <c r="U49" s="149"/>
      <c r="V49" s="149"/>
      <c r="W49" s="149"/>
      <c r="X49" s="149"/>
      <c r="Y49" s="150" t="s">
        <v>139</v>
      </c>
      <c r="Z49" s="150" t="s">
        <v>118</v>
      </c>
    </row>
    <row r="50" spans="1:26" s="41" customFormat="1" ht="43.2" x14ac:dyDescent="0.3">
      <c r="A50" s="45">
        <v>46</v>
      </c>
      <c r="B50" s="51" t="s">
        <v>335</v>
      </c>
      <c r="C50" s="51" t="s">
        <v>122</v>
      </c>
      <c r="D50" s="52">
        <v>49305620</v>
      </c>
      <c r="E50" s="52">
        <v>49305620</v>
      </c>
      <c r="F50" s="52">
        <v>600092127</v>
      </c>
      <c r="G50" s="150" t="s">
        <v>394</v>
      </c>
      <c r="H50" s="51" t="s">
        <v>114</v>
      </c>
      <c r="I50" s="51" t="s">
        <v>115</v>
      </c>
      <c r="J50" s="51" t="s">
        <v>116</v>
      </c>
      <c r="K50" s="150" t="s">
        <v>395</v>
      </c>
      <c r="L50" s="145">
        <v>4500000</v>
      </c>
      <c r="M50" s="145">
        <f t="shared" si="1"/>
        <v>3825000</v>
      </c>
      <c r="N50" s="146">
        <v>2025</v>
      </c>
      <c r="O50" s="146"/>
      <c r="P50" s="149"/>
      <c r="Q50" s="149"/>
      <c r="R50" s="149"/>
      <c r="S50" s="149" t="s">
        <v>117</v>
      </c>
      <c r="T50" s="149"/>
      <c r="U50" s="149"/>
      <c r="V50" s="149"/>
      <c r="W50" s="149"/>
      <c r="X50" s="149" t="s">
        <v>117</v>
      </c>
      <c r="Y50" s="150" t="s">
        <v>139</v>
      </c>
      <c r="Z50" s="150" t="s">
        <v>118</v>
      </c>
    </row>
    <row r="51" spans="1:26" s="41" customFormat="1" ht="43.2" x14ac:dyDescent="0.3">
      <c r="A51" s="45">
        <v>47</v>
      </c>
      <c r="B51" s="51" t="s">
        <v>335</v>
      </c>
      <c r="C51" s="51" t="s">
        <v>122</v>
      </c>
      <c r="D51" s="52">
        <v>49305620</v>
      </c>
      <c r="E51" s="52">
        <v>49305620</v>
      </c>
      <c r="F51" s="52">
        <v>600092127</v>
      </c>
      <c r="G51" s="150" t="s">
        <v>396</v>
      </c>
      <c r="H51" s="51" t="s">
        <v>114</v>
      </c>
      <c r="I51" s="51" t="s">
        <v>115</v>
      </c>
      <c r="J51" s="51" t="s">
        <v>116</v>
      </c>
      <c r="K51" s="150" t="s">
        <v>395</v>
      </c>
      <c r="L51" s="145">
        <v>5000000</v>
      </c>
      <c r="M51" s="145">
        <f t="shared" si="1"/>
        <v>4250000</v>
      </c>
      <c r="N51" s="146">
        <v>2025</v>
      </c>
      <c r="O51" s="146"/>
      <c r="P51" s="149"/>
      <c r="Q51" s="149"/>
      <c r="R51" s="149"/>
      <c r="S51" s="149" t="s">
        <v>117</v>
      </c>
      <c r="T51" s="149"/>
      <c r="U51" s="149"/>
      <c r="V51" s="149"/>
      <c r="W51" s="149"/>
      <c r="X51" s="149" t="s">
        <v>117</v>
      </c>
      <c r="Y51" s="150" t="s">
        <v>139</v>
      </c>
      <c r="Z51" s="150" t="s">
        <v>118</v>
      </c>
    </row>
    <row r="52" spans="1:26" s="41" customFormat="1" ht="43.2" x14ac:dyDescent="0.3">
      <c r="A52" s="45">
        <v>48</v>
      </c>
      <c r="B52" s="51" t="s">
        <v>397</v>
      </c>
      <c r="C52" s="51" t="s">
        <v>281</v>
      </c>
      <c r="D52" s="52">
        <v>70890072</v>
      </c>
      <c r="E52" s="52">
        <v>102206414</v>
      </c>
      <c r="F52" s="52">
        <v>600092453</v>
      </c>
      <c r="G52" s="150" t="s">
        <v>398</v>
      </c>
      <c r="H52" s="51" t="s">
        <v>114</v>
      </c>
      <c r="I52" s="51" t="s">
        <v>115</v>
      </c>
      <c r="J52" s="51" t="s">
        <v>283</v>
      </c>
      <c r="K52" s="150" t="s">
        <v>399</v>
      </c>
      <c r="L52" s="145">
        <v>350000</v>
      </c>
      <c r="M52" s="145">
        <f t="shared" si="1"/>
        <v>297500</v>
      </c>
      <c r="N52" s="146">
        <v>2025</v>
      </c>
      <c r="O52" s="146"/>
      <c r="P52" s="149"/>
      <c r="Q52" s="149"/>
      <c r="R52" s="149"/>
      <c r="S52" s="149"/>
      <c r="T52" s="149"/>
      <c r="U52" s="149"/>
      <c r="V52" s="149"/>
      <c r="W52" s="149"/>
      <c r="X52" s="149"/>
      <c r="Y52" s="150" t="s">
        <v>400</v>
      </c>
      <c r="Z52" s="150"/>
    </row>
    <row r="53" spans="1:26" s="41" customFormat="1" ht="43.2" x14ac:dyDescent="0.3">
      <c r="A53" s="45">
        <v>49</v>
      </c>
      <c r="B53" s="51" t="s">
        <v>397</v>
      </c>
      <c r="C53" s="51" t="s">
        <v>281</v>
      </c>
      <c r="D53" s="52">
        <v>70890072</v>
      </c>
      <c r="E53" s="52">
        <v>102206414</v>
      </c>
      <c r="F53" s="52">
        <v>600092453</v>
      </c>
      <c r="G53" s="150" t="s">
        <v>401</v>
      </c>
      <c r="H53" s="51" t="s">
        <v>114</v>
      </c>
      <c r="I53" s="51" t="s">
        <v>115</v>
      </c>
      <c r="J53" s="51" t="s">
        <v>283</v>
      </c>
      <c r="K53" s="150" t="s">
        <v>402</v>
      </c>
      <c r="L53" s="145">
        <v>200000</v>
      </c>
      <c r="M53" s="145">
        <f t="shared" si="1"/>
        <v>170000</v>
      </c>
      <c r="N53" s="146">
        <v>2025</v>
      </c>
      <c r="O53" s="146"/>
      <c r="P53" s="149"/>
      <c r="Q53" s="149"/>
      <c r="R53" s="149"/>
      <c r="S53" s="149"/>
      <c r="T53" s="149"/>
      <c r="U53" s="149"/>
      <c r="V53" s="149"/>
      <c r="W53" s="149"/>
      <c r="X53" s="149"/>
      <c r="Y53" s="150" t="s">
        <v>400</v>
      </c>
      <c r="Z53" s="150"/>
    </row>
    <row r="54" spans="1:26" s="41" customFormat="1" ht="43.2" x14ac:dyDescent="0.3">
      <c r="A54" s="45">
        <v>50</v>
      </c>
      <c r="B54" s="51" t="s">
        <v>397</v>
      </c>
      <c r="C54" s="51" t="s">
        <v>281</v>
      </c>
      <c r="D54" s="52">
        <v>70890072</v>
      </c>
      <c r="E54" s="52">
        <v>102206414</v>
      </c>
      <c r="F54" s="52">
        <v>600092453</v>
      </c>
      <c r="G54" s="150" t="s">
        <v>403</v>
      </c>
      <c r="H54" s="51" t="s">
        <v>114</v>
      </c>
      <c r="I54" s="51" t="s">
        <v>115</v>
      </c>
      <c r="J54" s="51" t="s">
        <v>283</v>
      </c>
      <c r="K54" s="150" t="s">
        <v>404</v>
      </c>
      <c r="L54" s="145">
        <v>150000</v>
      </c>
      <c r="M54" s="145">
        <f t="shared" si="1"/>
        <v>127500</v>
      </c>
      <c r="N54" s="146">
        <v>2025</v>
      </c>
      <c r="O54" s="146"/>
      <c r="P54" s="149"/>
      <c r="Q54" s="149"/>
      <c r="R54" s="149"/>
      <c r="S54" s="149"/>
      <c r="T54" s="149"/>
      <c r="U54" s="149"/>
      <c r="V54" s="149"/>
      <c r="W54" s="149"/>
      <c r="X54" s="149"/>
      <c r="Y54" s="150" t="s">
        <v>400</v>
      </c>
      <c r="Z54" s="150"/>
    </row>
    <row r="55" spans="1:26" s="41" customFormat="1" ht="43.2" x14ac:dyDescent="0.3">
      <c r="A55" s="45">
        <v>51</v>
      </c>
      <c r="B55" s="51" t="s">
        <v>397</v>
      </c>
      <c r="C55" s="51" t="s">
        <v>281</v>
      </c>
      <c r="D55" s="52">
        <v>70890072</v>
      </c>
      <c r="E55" s="52">
        <v>102206414</v>
      </c>
      <c r="F55" s="52">
        <v>600092453</v>
      </c>
      <c r="G55" s="150" t="s">
        <v>405</v>
      </c>
      <c r="H55" s="51" t="s">
        <v>114</v>
      </c>
      <c r="I55" s="51" t="s">
        <v>115</v>
      </c>
      <c r="J55" s="51" t="s">
        <v>283</v>
      </c>
      <c r="K55" s="150" t="s">
        <v>406</v>
      </c>
      <c r="L55" s="145">
        <v>250000</v>
      </c>
      <c r="M55" s="145">
        <f t="shared" si="1"/>
        <v>212500</v>
      </c>
      <c r="N55" s="146">
        <v>2025</v>
      </c>
      <c r="O55" s="146"/>
      <c r="P55" s="149"/>
      <c r="Q55" s="149"/>
      <c r="R55" s="149"/>
      <c r="S55" s="149"/>
      <c r="T55" s="149"/>
      <c r="U55" s="149"/>
      <c r="V55" s="149"/>
      <c r="W55" s="149"/>
      <c r="X55" s="149"/>
      <c r="Y55" s="150" t="s">
        <v>400</v>
      </c>
      <c r="Z55" s="150"/>
    </row>
    <row r="56" spans="1:26" s="41" customFormat="1" ht="43.2" x14ac:dyDescent="0.3">
      <c r="A56" s="45">
        <v>52</v>
      </c>
      <c r="B56" s="51" t="s">
        <v>397</v>
      </c>
      <c r="C56" s="51" t="s">
        <v>281</v>
      </c>
      <c r="D56" s="52">
        <v>70890072</v>
      </c>
      <c r="E56" s="52">
        <v>102206414</v>
      </c>
      <c r="F56" s="52">
        <v>600092453</v>
      </c>
      <c r="G56" s="150" t="s">
        <v>407</v>
      </c>
      <c r="H56" s="51" t="s">
        <v>114</v>
      </c>
      <c r="I56" s="51" t="s">
        <v>115</v>
      </c>
      <c r="J56" s="51" t="s">
        <v>283</v>
      </c>
      <c r="K56" s="150" t="s">
        <v>408</v>
      </c>
      <c r="L56" s="145">
        <v>150000</v>
      </c>
      <c r="M56" s="145">
        <f t="shared" si="1"/>
        <v>127500</v>
      </c>
      <c r="N56" s="146">
        <v>2023</v>
      </c>
      <c r="O56" s="146"/>
      <c r="P56" s="149"/>
      <c r="Q56" s="149"/>
      <c r="R56" s="149"/>
      <c r="S56" s="149"/>
      <c r="T56" s="149"/>
      <c r="U56" s="149"/>
      <c r="V56" s="149"/>
      <c r="W56" s="149"/>
      <c r="X56" s="149"/>
      <c r="Y56" s="150" t="s">
        <v>400</v>
      </c>
      <c r="Z56" s="150"/>
    </row>
    <row r="57" spans="1:26" s="41" customFormat="1" ht="43.2" x14ac:dyDescent="0.3">
      <c r="A57" s="45">
        <v>53</v>
      </c>
      <c r="B57" s="51" t="s">
        <v>397</v>
      </c>
      <c r="C57" s="51" t="s">
        <v>281</v>
      </c>
      <c r="D57" s="52">
        <v>70890072</v>
      </c>
      <c r="E57" s="52">
        <v>102206414</v>
      </c>
      <c r="F57" s="52">
        <v>600092453</v>
      </c>
      <c r="G57" s="150" t="s">
        <v>409</v>
      </c>
      <c r="H57" s="51" t="s">
        <v>114</v>
      </c>
      <c r="I57" s="51" t="s">
        <v>115</v>
      </c>
      <c r="J57" s="51" t="s">
        <v>283</v>
      </c>
      <c r="K57" s="150" t="s">
        <v>410</v>
      </c>
      <c r="L57" s="145">
        <v>180000</v>
      </c>
      <c r="M57" s="145">
        <f t="shared" si="1"/>
        <v>153000</v>
      </c>
      <c r="N57" s="146">
        <v>2023</v>
      </c>
      <c r="O57" s="146"/>
      <c r="P57" s="149"/>
      <c r="Q57" s="149"/>
      <c r="R57" s="149"/>
      <c r="S57" s="149"/>
      <c r="T57" s="149"/>
      <c r="U57" s="149"/>
      <c r="V57" s="149"/>
      <c r="W57" s="149"/>
      <c r="X57" s="149"/>
      <c r="Y57" s="150" t="s">
        <v>400</v>
      </c>
      <c r="Z57" s="150"/>
    </row>
    <row r="58" spans="1:26" s="41" customFormat="1" ht="57.6" x14ac:dyDescent="0.3">
      <c r="A58" s="45">
        <v>54</v>
      </c>
      <c r="B58" s="51" t="s">
        <v>397</v>
      </c>
      <c r="C58" s="51" t="s">
        <v>281</v>
      </c>
      <c r="D58" s="52">
        <v>70890072</v>
      </c>
      <c r="E58" s="52">
        <v>102206414</v>
      </c>
      <c r="F58" s="52">
        <v>600092453</v>
      </c>
      <c r="G58" s="150" t="s">
        <v>411</v>
      </c>
      <c r="H58" s="51" t="s">
        <v>114</v>
      </c>
      <c r="I58" s="51" t="s">
        <v>115</v>
      </c>
      <c r="J58" s="51" t="s">
        <v>283</v>
      </c>
      <c r="K58" s="150" t="s">
        <v>412</v>
      </c>
      <c r="L58" s="145">
        <v>30000</v>
      </c>
      <c r="M58" s="145">
        <f t="shared" si="1"/>
        <v>25500</v>
      </c>
      <c r="N58" s="146">
        <v>2023</v>
      </c>
      <c r="O58" s="146"/>
      <c r="P58" s="149"/>
      <c r="Q58" s="149"/>
      <c r="R58" s="149"/>
      <c r="S58" s="149"/>
      <c r="T58" s="149"/>
      <c r="U58" s="149"/>
      <c r="V58" s="149"/>
      <c r="W58" s="149"/>
      <c r="X58" s="149"/>
      <c r="Y58" s="150" t="s">
        <v>400</v>
      </c>
      <c r="Z58" s="150"/>
    </row>
    <row r="59" spans="1:26" s="272" customFormat="1" ht="43.2" x14ac:dyDescent="0.3">
      <c r="A59" s="45">
        <v>55</v>
      </c>
      <c r="B59" s="51" t="s">
        <v>397</v>
      </c>
      <c r="C59" s="51" t="s">
        <v>281</v>
      </c>
      <c r="D59" s="52">
        <v>708900072</v>
      </c>
      <c r="E59" s="52">
        <v>102206414</v>
      </c>
      <c r="F59" s="52">
        <v>600092453</v>
      </c>
      <c r="G59" s="150" t="s">
        <v>413</v>
      </c>
      <c r="H59" s="51" t="s">
        <v>114</v>
      </c>
      <c r="I59" s="51" t="s">
        <v>115</v>
      </c>
      <c r="J59" s="51" t="s">
        <v>283</v>
      </c>
      <c r="K59" s="150" t="s">
        <v>414</v>
      </c>
      <c r="L59" s="145">
        <v>650000</v>
      </c>
      <c r="M59" s="145">
        <f t="shared" si="1"/>
        <v>552500</v>
      </c>
      <c r="N59" s="146">
        <v>2023</v>
      </c>
      <c r="O59" s="146"/>
      <c r="P59" s="149"/>
      <c r="Q59" s="149"/>
      <c r="R59" s="149"/>
      <c r="S59" s="149"/>
      <c r="T59" s="149"/>
      <c r="U59" s="149"/>
      <c r="V59" s="149"/>
      <c r="W59" s="149"/>
      <c r="X59" s="149"/>
      <c r="Y59" s="150"/>
      <c r="Z59" s="150"/>
    </row>
    <row r="60" spans="1:26" s="272" customFormat="1" ht="43.2" x14ac:dyDescent="0.3">
      <c r="A60" s="45">
        <v>56</v>
      </c>
      <c r="B60" s="51" t="s">
        <v>397</v>
      </c>
      <c r="C60" s="51" t="s">
        <v>281</v>
      </c>
      <c r="D60" s="52">
        <v>708900072</v>
      </c>
      <c r="E60" s="52">
        <v>102206414</v>
      </c>
      <c r="F60" s="52">
        <v>600092453</v>
      </c>
      <c r="G60" s="150" t="s">
        <v>415</v>
      </c>
      <c r="H60" s="51" t="s">
        <v>114</v>
      </c>
      <c r="I60" s="51" t="s">
        <v>115</v>
      </c>
      <c r="J60" s="51" t="s">
        <v>283</v>
      </c>
      <c r="K60" s="150" t="s">
        <v>416</v>
      </c>
      <c r="L60" s="145">
        <v>125000</v>
      </c>
      <c r="M60" s="145">
        <f t="shared" si="1"/>
        <v>106250</v>
      </c>
      <c r="N60" s="146">
        <v>2023</v>
      </c>
      <c r="O60" s="146"/>
      <c r="P60" s="149"/>
      <c r="Q60" s="149"/>
      <c r="R60" s="149"/>
      <c r="S60" s="149"/>
      <c r="T60" s="149"/>
      <c r="U60" s="149"/>
      <c r="V60" s="149"/>
      <c r="W60" s="149"/>
      <c r="X60" s="149"/>
      <c r="Y60" s="150"/>
      <c r="Z60" s="150"/>
    </row>
    <row r="61" spans="1:26" s="272" customFormat="1" ht="43.2" x14ac:dyDescent="0.3">
      <c r="A61" s="45">
        <v>57</v>
      </c>
      <c r="B61" s="51" t="s">
        <v>397</v>
      </c>
      <c r="C61" s="270" t="s">
        <v>281</v>
      </c>
      <c r="D61" s="52">
        <v>708900072</v>
      </c>
      <c r="E61" s="52">
        <v>102206414</v>
      </c>
      <c r="F61" s="52">
        <v>600092453</v>
      </c>
      <c r="G61" s="150" t="s">
        <v>417</v>
      </c>
      <c r="H61" s="51" t="s">
        <v>114</v>
      </c>
      <c r="I61" s="51" t="s">
        <v>115</v>
      </c>
      <c r="J61" s="51" t="s">
        <v>283</v>
      </c>
      <c r="K61" s="150" t="s">
        <v>418</v>
      </c>
      <c r="L61" s="145">
        <v>300000</v>
      </c>
      <c r="M61" s="145">
        <f t="shared" si="1"/>
        <v>255000</v>
      </c>
      <c r="N61" s="146" t="s">
        <v>419</v>
      </c>
      <c r="O61" s="146"/>
      <c r="P61" s="149"/>
      <c r="Q61" s="149"/>
      <c r="R61" s="149"/>
      <c r="S61" s="149"/>
      <c r="T61" s="149"/>
      <c r="U61" s="149"/>
      <c r="V61" s="149"/>
      <c r="W61" s="149"/>
      <c r="X61" s="149"/>
      <c r="Y61" s="150"/>
      <c r="Z61" s="150"/>
    </row>
    <row r="62" spans="1:26" s="272" customFormat="1" ht="43.2" x14ac:dyDescent="0.3">
      <c r="A62" s="45">
        <v>58</v>
      </c>
      <c r="B62" s="51" t="s">
        <v>397</v>
      </c>
      <c r="C62" s="270" t="s">
        <v>281</v>
      </c>
      <c r="D62" s="52">
        <v>708900072</v>
      </c>
      <c r="E62" s="52">
        <v>102206414</v>
      </c>
      <c r="F62" s="52">
        <v>600092453</v>
      </c>
      <c r="G62" s="51" t="s">
        <v>420</v>
      </c>
      <c r="H62" s="51" t="s">
        <v>114</v>
      </c>
      <c r="I62" s="51" t="s">
        <v>115</v>
      </c>
      <c r="J62" s="270" t="s">
        <v>283</v>
      </c>
      <c r="K62" s="51" t="s">
        <v>421</v>
      </c>
      <c r="L62" s="273">
        <v>25000</v>
      </c>
      <c r="M62" s="145">
        <f t="shared" si="1"/>
        <v>21250</v>
      </c>
      <c r="N62" s="270">
        <v>2024</v>
      </c>
      <c r="O62" s="270"/>
      <c r="P62" s="270"/>
      <c r="Q62" s="270"/>
      <c r="R62" s="270"/>
      <c r="S62" s="270"/>
      <c r="T62" s="270"/>
      <c r="U62" s="270"/>
      <c r="V62" s="270"/>
      <c r="W62" s="270"/>
      <c r="X62" s="270"/>
      <c r="Y62" s="270"/>
      <c r="Z62" s="270"/>
    </row>
    <row r="63" spans="1:26" s="272" customFormat="1" ht="316.2" customHeight="1" x14ac:dyDescent="0.3">
      <c r="A63" s="45">
        <v>59</v>
      </c>
      <c r="B63" s="51" t="s">
        <v>397</v>
      </c>
      <c r="C63" s="270" t="s">
        <v>281</v>
      </c>
      <c r="D63" s="52">
        <v>708900072</v>
      </c>
      <c r="E63" s="52">
        <v>102206414</v>
      </c>
      <c r="F63" s="52">
        <v>600092453</v>
      </c>
      <c r="G63" s="51" t="s">
        <v>422</v>
      </c>
      <c r="H63" s="51" t="s">
        <v>114</v>
      </c>
      <c r="I63" s="51" t="s">
        <v>115</v>
      </c>
      <c r="J63" s="270" t="s">
        <v>283</v>
      </c>
      <c r="K63" s="51" t="s">
        <v>423</v>
      </c>
      <c r="L63" s="273">
        <v>1207000</v>
      </c>
      <c r="M63" s="145">
        <f t="shared" si="1"/>
        <v>1025950</v>
      </c>
      <c r="N63" s="270">
        <v>2023</v>
      </c>
      <c r="O63" s="270"/>
      <c r="P63" s="270"/>
      <c r="Q63" s="271" t="s">
        <v>117</v>
      </c>
      <c r="R63" s="271" t="s">
        <v>117</v>
      </c>
      <c r="S63" s="271" t="s">
        <v>117</v>
      </c>
      <c r="T63" s="270"/>
      <c r="U63" s="270"/>
      <c r="V63" s="270"/>
      <c r="W63" s="270"/>
      <c r="X63" s="270"/>
      <c r="Y63" s="270"/>
      <c r="Z63" s="270"/>
    </row>
    <row r="64" spans="1:26" s="41" customFormat="1" ht="72" x14ac:dyDescent="0.3">
      <c r="A64" s="45">
        <v>60</v>
      </c>
      <c r="B64" s="43" t="s">
        <v>444</v>
      </c>
      <c r="C64" s="43" t="s">
        <v>445</v>
      </c>
      <c r="D64" s="44">
        <v>71002791</v>
      </c>
      <c r="E64" s="44">
        <v>103378626</v>
      </c>
      <c r="F64" s="44">
        <v>600092488</v>
      </c>
      <c r="G64" s="43" t="s">
        <v>424</v>
      </c>
      <c r="H64" s="43" t="s">
        <v>114</v>
      </c>
      <c r="I64" s="43" t="s">
        <v>115</v>
      </c>
      <c r="J64" s="43" t="s">
        <v>425</v>
      </c>
      <c r="K64" s="43" t="s">
        <v>426</v>
      </c>
      <c r="L64" s="84">
        <v>2000000</v>
      </c>
      <c r="M64" s="84">
        <f t="shared" si="1"/>
        <v>1700000</v>
      </c>
      <c r="N64" s="82" t="s">
        <v>427</v>
      </c>
      <c r="O64" s="152"/>
      <c r="P64" s="43"/>
      <c r="Q64" s="43"/>
      <c r="R64" s="45" t="s">
        <v>117</v>
      </c>
      <c r="S64" s="43"/>
      <c r="T64" s="43"/>
      <c r="U64" s="43"/>
      <c r="V64" s="43"/>
      <c r="W64" s="43"/>
      <c r="X64" s="43"/>
      <c r="Y64" s="83" t="s">
        <v>428</v>
      </c>
      <c r="Z64" s="83"/>
    </row>
    <row r="65" spans="1:26" s="41" customFormat="1" ht="43.2" x14ac:dyDescent="0.3">
      <c r="A65" s="45">
        <v>61</v>
      </c>
      <c r="B65" s="43" t="s">
        <v>444</v>
      </c>
      <c r="C65" s="43" t="s">
        <v>445</v>
      </c>
      <c r="D65" s="44">
        <v>71002791</v>
      </c>
      <c r="E65" s="44">
        <v>103378626</v>
      </c>
      <c r="F65" s="44">
        <v>600092488</v>
      </c>
      <c r="G65" s="43" t="s">
        <v>429</v>
      </c>
      <c r="H65" s="43" t="s">
        <v>114</v>
      </c>
      <c r="I65" s="43" t="s">
        <v>115</v>
      </c>
      <c r="J65" s="43" t="s">
        <v>425</v>
      </c>
      <c r="K65" s="43" t="s">
        <v>430</v>
      </c>
      <c r="L65" s="84">
        <v>160000</v>
      </c>
      <c r="M65" s="84">
        <f t="shared" si="1"/>
        <v>136000</v>
      </c>
      <c r="N65" s="82" t="s">
        <v>431</v>
      </c>
      <c r="O65" s="82"/>
      <c r="P65" s="43"/>
      <c r="Q65" s="43"/>
      <c r="R65" s="43"/>
      <c r="S65" s="45" t="s">
        <v>117</v>
      </c>
      <c r="T65" s="43"/>
      <c r="U65" s="43"/>
      <c r="V65" s="43"/>
      <c r="W65" s="43"/>
      <c r="X65" s="43"/>
      <c r="Y65" s="83"/>
      <c r="Z65" s="83"/>
    </row>
    <row r="66" spans="1:26" s="41" customFormat="1" ht="187.2" x14ac:dyDescent="0.3">
      <c r="A66" s="45">
        <v>62</v>
      </c>
      <c r="B66" s="51" t="s">
        <v>444</v>
      </c>
      <c r="C66" s="51" t="s">
        <v>445</v>
      </c>
      <c r="D66" s="52">
        <v>71002791</v>
      </c>
      <c r="E66" s="52">
        <v>103378626</v>
      </c>
      <c r="F66" s="52">
        <v>600092488</v>
      </c>
      <c r="G66" s="51" t="s">
        <v>432</v>
      </c>
      <c r="H66" s="51" t="s">
        <v>114</v>
      </c>
      <c r="I66" s="51" t="s">
        <v>115</v>
      </c>
      <c r="J66" s="51" t="s">
        <v>425</v>
      </c>
      <c r="K66" s="51" t="s">
        <v>433</v>
      </c>
      <c r="L66" s="145">
        <v>9500000</v>
      </c>
      <c r="M66" s="145">
        <f>L66*0.85</f>
        <v>8075000</v>
      </c>
      <c r="N66" s="146">
        <v>2022</v>
      </c>
      <c r="O66" s="146">
        <v>2024</v>
      </c>
      <c r="P66" s="51"/>
      <c r="Q66" s="51"/>
      <c r="R66" s="51"/>
      <c r="S66" s="149"/>
      <c r="T66" s="51"/>
      <c r="U66" s="51"/>
      <c r="V66" s="51"/>
      <c r="W66" s="51"/>
      <c r="X66" s="51"/>
      <c r="Y66" s="150" t="s">
        <v>434</v>
      </c>
      <c r="Z66" s="150"/>
    </row>
    <row r="67" spans="1:26" s="41" customFormat="1" ht="43.2" x14ac:dyDescent="0.3">
      <c r="A67" s="45">
        <v>63</v>
      </c>
      <c r="B67" s="51" t="s">
        <v>444</v>
      </c>
      <c r="C67" s="51" t="s">
        <v>445</v>
      </c>
      <c r="D67" s="52">
        <v>71002791</v>
      </c>
      <c r="E67" s="52">
        <v>103378626</v>
      </c>
      <c r="F67" s="52">
        <v>600092488</v>
      </c>
      <c r="G67" s="51" t="s">
        <v>435</v>
      </c>
      <c r="H67" s="51" t="s">
        <v>114</v>
      </c>
      <c r="I67" s="51" t="s">
        <v>115</v>
      </c>
      <c r="J67" s="51" t="s">
        <v>425</v>
      </c>
      <c r="K67" s="51" t="s">
        <v>436</v>
      </c>
      <c r="L67" s="145">
        <v>800000</v>
      </c>
      <c r="M67" s="145">
        <f>L67*0.85</f>
        <v>680000</v>
      </c>
      <c r="N67" s="146" t="s">
        <v>238</v>
      </c>
      <c r="O67" s="146"/>
      <c r="P67" s="51"/>
      <c r="Q67" s="51"/>
      <c r="R67" s="51"/>
      <c r="S67" s="149"/>
      <c r="T67" s="51"/>
      <c r="U67" s="51"/>
      <c r="V67" s="51"/>
      <c r="W67" s="51"/>
      <c r="X67" s="51"/>
      <c r="Y67" s="150" t="s">
        <v>437</v>
      </c>
      <c r="Z67" s="150"/>
    </row>
    <row r="68" spans="1:26" s="41" customFormat="1" ht="43.2" x14ac:dyDescent="0.3">
      <c r="A68" s="45">
        <v>64</v>
      </c>
      <c r="B68" s="51" t="s">
        <v>444</v>
      </c>
      <c r="C68" s="51" t="s">
        <v>445</v>
      </c>
      <c r="D68" s="52">
        <v>71002791</v>
      </c>
      <c r="E68" s="52">
        <v>103378626</v>
      </c>
      <c r="F68" s="52">
        <v>600092488</v>
      </c>
      <c r="G68" s="51" t="s">
        <v>438</v>
      </c>
      <c r="H68" s="51" t="s">
        <v>114</v>
      </c>
      <c r="I68" s="51" t="s">
        <v>115</v>
      </c>
      <c r="J68" s="51" t="s">
        <v>425</v>
      </c>
      <c r="K68" s="51" t="s">
        <v>439</v>
      </c>
      <c r="L68" s="145">
        <v>3000000</v>
      </c>
      <c r="M68" s="145">
        <f>L68*0.85</f>
        <v>2550000</v>
      </c>
      <c r="N68" s="146">
        <v>2023</v>
      </c>
      <c r="O68" s="146">
        <v>2025</v>
      </c>
      <c r="P68" s="51"/>
      <c r="Q68" s="51"/>
      <c r="R68" s="51"/>
      <c r="S68" s="149"/>
      <c r="T68" s="51"/>
      <c r="U68" s="51"/>
      <c r="V68" s="51"/>
      <c r="W68" s="51"/>
      <c r="X68" s="51"/>
      <c r="Y68" s="150" t="s">
        <v>440</v>
      </c>
      <c r="Z68" s="150"/>
    </row>
    <row r="69" spans="1:26" s="41" customFormat="1" ht="43.2" x14ac:dyDescent="0.3">
      <c r="A69" s="45">
        <v>65</v>
      </c>
      <c r="B69" s="51" t="s">
        <v>444</v>
      </c>
      <c r="C69" s="51" t="s">
        <v>445</v>
      </c>
      <c r="D69" s="52">
        <v>71002791</v>
      </c>
      <c r="E69" s="52">
        <v>103378626</v>
      </c>
      <c r="F69" s="52">
        <v>600092488</v>
      </c>
      <c r="G69" s="51" t="s">
        <v>441</v>
      </c>
      <c r="H69" s="51" t="s">
        <v>114</v>
      </c>
      <c r="I69" s="51" t="s">
        <v>115</v>
      </c>
      <c r="J69" s="51" t="s">
        <v>425</v>
      </c>
      <c r="K69" s="51" t="s">
        <v>442</v>
      </c>
      <c r="L69" s="145">
        <v>500000</v>
      </c>
      <c r="M69" s="145">
        <f>L69*0.85</f>
        <v>425000</v>
      </c>
      <c r="N69" s="146">
        <v>2023</v>
      </c>
      <c r="O69" s="146"/>
      <c r="P69" s="51"/>
      <c r="Q69" s="51"/>
      <c r="R69" s="51"/>
      <c r="S69" s="149"/>
      <c r="T69" s="51"/>
      <c r="U69" s="51"/>
      <c r="V69" s="51"/>
      <c r="W69" s="51"/>
      <c r="X69" s="51"/>
      <c r="Y69" s="150" t="s">
        <v>443</v>
      </c>
      <c r="Z69" s="150"/>
    </row>
    <row r="70" spans="1:26" s="41" customFormat="1" ht="57.6" x14ac:dyDescent="0.3">
      <c r="A70" s="45">
        <v>66</v>
      </c>
      <c r="B70" s="43" t="s">
        <v>300</v>
      </c>
      <c r="C70" s="43" t="s">
        <v>446</v>
      </c>
      <c r="D70" s="44">
        <v>71340947</v>
      </c>
      <c r="E70" s="44">
        <v>151040729</v>
      </c>
      <c r="F70" s="44">
        <v>651040710</v>
      </c>
      <c r="G70" s="43" t="s">
        <v>447</v>
      </c>
      <c r="H70" s="43" t="s">
        <v>448</v>
      </c>
      <c r="I70" s="43" t="s">
        <v>115</v>
      </c>
      <c r="J70" s="43" t="s">
        <v>116</v>
      </c>
      <c r="K70" s="43" t="s">
        <v>449</v>
      </c>
      <c r="L70" s="84">
        <v>400000</v>
      </c>
      <c r="M70" s="84">
        <f t="shared" ref="M70" si="3">L70*0.85</f>
        <v>340000</v>
      </c>
      <c r="N70" s="82">
        <v>2023</v>
      </c>
      <c r="O70" s="82"/>
      <c r="P70" s="43"/>
      <c r="Q70" s="45" t="s">
        <v>117</v>
      </c>
      <c r="R70" s="43"/>
      <c r="S70" s="43"/>
      <c r="T70" s="43"/>
      <c r="U70" s="43"/>
      <c r="V70" s="43"/>
      <c r="W70" s="43"/>
      <c r="X70" s="43"/>
      <c r="Y70" s="83" t="s">
        <v>450</v>
      </c>
      <c r="Z70" s="83"/>
    </row>
    <row r="71" spans="1:26" s="41" customFormat="1" ht="57.6" x14ac:dyDescent="0.3">
      <c r="A71" s="45">
        <v>67</v>
      </c>
      <c r="B71" s="51" t="s">
        <v>300</v>
      </c>
      <c r="C71" s="51" t="s">
        <v>446</v>
      </c>
      <c r="D71" s="52">
        <v>71340947</v>
      </c>
      <c r="E71" s="52">
        <v>151040729</v>
      </c>
      <c r="F71" s="52">
        <v>651040710</v>
      </c>
      <c r="G71" s="150" t="s">
        <v>451</v>
      </c>
      <c r="H71" s="51" t="s">
        <v>448</v>
      </c>
      <c r="I71" s="51" t="s">
        <v>115</v>
      </c>
      <c r="J71" s="51" t="s">
        <v>116</v>
      </c>
      <c r="K71" s="150" t="s">
        <v>452</v>
      </c>
      <c r="L71" s="145">
        <v>1700000</v>
      </c>
      <c r="M71" s="145">
        <f>L71*0.85</f>
        <v>1445000</v>
      </c>
      <c r="N71" s="146">
        <v>2021</v>
      </c>
      <c r="O71" s="146">
        <v>2023</v>
      </c>
      <c r="P71" s="149"/>
      <c r="Q71" s="149"/>
      <c r="R71" s="149"/>
      <c r="S71" s="149"/>
      <c r="T71" s="149"/>
      <c r="U71" s="149"/>
      <c r="V71" s="149"/>
      <c r="W71" s="149"/>
      <c r="X71" s="149"/>
      <c r="Y71" s="150" t="s">
        <v>453</v>
      </c>
      <c r="Z71" s="150"/>
    </row>
    <row r="72" spans="1:26" s="41" customFormat="1" ht="216" x14ac:dyDescent="0.3">
      <c r="A72" s="45">
        <v>68</v>
      </c>
      <c r="B72" s="43" t="s">
        <v>305</v>
      </c>
      <c r="C72" s="43" t="s">
        <v>306</v>
      </c>
      <c r="D72" s="44">
        <v>60114011</v>
      </c>
      <c r="E72" s="44">
        <v>60114011</v>
      </c>
      <c r="F72" s="44">
        <v>600092151</v>
      </c>
      <c r="G72" s="43" t="s">
        <v>455</v>
      </c>
      <c r="H72" s="43" t="s">
        <v>114</v>
      </c>
      <c r="I72" s="43" t="s">
        <v>115</v>
      </c>
      <c r="J72" s="43" t="s">
        <v>308</v>
      </c>
      <c r="K72" s="43" t="s">
        <v>456</v>
      </c>
      <c r="L72" s="84" t="s">
        <v>457</v>
      </c>
      <c r="M72" s="82" t="s">
        <v>458</v>
      </c>
      <c r="N72" s="82">
        <v>2022</v>
      </c>
      <c r="O72" s="82">
        <v>2024</v>
      </c>
      <c r="P72" s="45" t="s">
        <v>117</v>
      </c>
      <c r="Q72" s="45" t="s">
        <v>117</v>
      </c>
      <c r="R72" s="45" t="s">
        <v>117</v>
      </c>
      <c r="S72" s="45" t="s">
        <v>117</v>
      </c>
      <c r="T72" s="45"/>
      <c r="U72" s="45" t="s">
        <v>117</v>
      </c>
      <c r="V72" s="45" t="s">
        <v>117</v>
      </c>
      <c r="W72" s="45" t="s">
        <v>117</v>
      </c>
      <c r="X72" s="45"/>
      <c r="Y72" s="83" t="s">
        <v>139</v>
      </c>
      <c r="Z72" s="83" t="s">
        <v>118</v>
      </c>
    </row>
    <row r="73" spans="1:26" s="41" customFormat="1" ht="72" x14ac:dyDescent="0.3">
      <c r="A73" s="45">
        <v>69</v>
      </c>
      <c r="B73" s="43" t="s">
        <v>305</v>
      </c>
      <c r="C73" s="43" t="s">
        <v>306</v>
      </c>
      <c r="D73" s="44">
        <v>60114011</v>
      </c>
      <c r="E73" s="44">
        <v>60114011</v>
      </c>
      <c r="F73" s="44">
        <v>600092151</v>
      </c>
      <c r="G73" s="159" t="s">
        <v>459</v>
      </c>
      <c r="H73" s="43" t="s">
        <v>114</v>
      </c>
      <c r="I73" s="43" t="s">
        <v>115</v>
      </c>
      <c r="J73" s="43" t="s">
        <v>308</v>
      </c>
      <c r="K73" s="43" t="s">
        <v>460</v>
      </c>
      <c r="L73" s="84">
        <v>30000000</v>
      </c>
      <c r="M73" s="84">
        <f t="shared" ref="M73:M74" si="4">L73*0.85</f>
        <v>25500000</v>
      </c>
      <c r="N73" s="82"/>
      <c r="O73" s="82"/>
      <c r="P73" s="43"/>
      <c r="Q73" s="43"/>
      <c r="R73" s="45" t="s">
        <v>117</v>
      </c>
      <c r="S73" s="43"/>
      <c r="T73" s="43"/>
      <c r="U73" s="43"/>
      <c r="V73" s="43"/>
      <c r="W73" s="43"/>
      <c r="X73" s="43"/>
      <c r="Y73" s="83" t="s">
        <v>139</v>
      </c>
      <c r="Z73" s="83" t="s">
        <v>118</v>
      </c>
    </row>
    <row r="74" spans="1:26" s="41" customFormat="1" ht="43.2" x14ac:dyDescent="0.3">
      <c r="A74" s="45">
        <v>70</v>
      </c>
      <c r="B74" s="43" t="s">
        <v>305</v>
      </c>
      <c r="C74" s="43" t="s">
        <v>306</v>
      </c>
      <c r="D74" s="44">
        <v>60114011</v>
      </c>
      <c r="E74" s="44">
        <v>60114011</v>
      </c>
      <c r="F74" s="44">
        <v>600092151</v>
      </c>
      <c r="G74" s="43" t="s">
        <v>461</v>
      </c>
      <c r="H74" s="43" t="s">
        <v>114</v>
      </c>
      <c r="I74" s="43" t="s">
        <v>115</v>
      </c>
      <c r="J74" s="43" t="s">
        <v>308</v>
      </c>
      <c r="K74" s="43" t="s">
        <v>462</v>
      </c>
      <c r="L74" s="84">
        <v>1000000</v>
      </c>
      <c r="M74" s="84">
        <f t="shared" si="4"/>
        <v>850000</v>
      </c>
      <c r="N74" s="82">
        <v>2022</v>
      </c>
      <c r="O74" s="82"/>
      <c r="P74" s="43"/>
      <c r="Q74" s="43"/>
      <c r="R74" s="45"/>
      <c r="S74" s="45" t="s">
        <v>117</v>
      </c>
      <c r="T74" s="45"/>
      <c r="U74" s="45"/>
      <c r="V74" s="45"/>
      <c r="W74" s="45"/>
      <c r="X74" s="45" t="s">
        <v>117</v>
      </c>
      <c r="Y74" s="83" t="s">
        <v>463</v>
      </c>
      <c r="Z74" s="83" t="s">
        <v>118</v>
      </c>
    </row>
    <row r="75" spans="1:26" s="41" customFormat="1" ht="57.6" x14ac:dyDescent="0.3">
      <c r="A75" s="45">
        <v>71</v>
      </c>
      <c r="B75" s="43" t="s">
        <v>305</v>
      </c>
      <c r="C75" s="43" t="s">
        <v>306</v>
      </c>
      <c r="D75" s="44">
        <v>60114011</v>
      </c>
      <c r="E75" s="44">
        <v>60114011</v>
      </c>
      <c r="F75" s="44">
        <v>600092151</v>
      </c>
      <c r="G75" s="43" t="s">
        <v>464</v>
      </c>
      <c r="H75" s="43" t="s">
        <v>114</v>
      </c>
      <c r="I75" s="43" t="s">
        <v>115</v>
      </c>
      <c r="J75" s="43" t="s">
        <v>308</v>
      </c>
      <c r="K75" s="43" t="s">
        <v>465</v>
      </c>
      <c r="L75" s="160" t="s">
        <v>466</v>
      </c>
      <c r="M75" s="161" t="s">
        <v>467</v>
      </c>
      <c r="N75" s="82"/>
      <c r="O75" s="82"/>
      <c r="P75" s="43"/>
      <c r="Q75" s="45" t="s">
        <v>117</v>
      </c>
      <c r="R75" s="45" t="s">
        <v>117</v>
      </c>
      <c r="S75" s="43"/>
      <c r="T75" s="43"/>
      <c r="U75" s="43"/>
      <c r="V75" s="43"/>
      <c r="W75" s="43"/>
      <c r="X75" s="43"/>
      <c r="Y75" s="83" t="s">
        <v>463</v>
      </c>
      <c r="Z75" s="83" t="s">
        <v>118</v>
      </c>
    </row>
    <row r="76" spans="1:26" s="41" customFormat="1" x14ac:dyDescent="0.3">
      <c r="A76" s="45">
        <v>72</v>
      </c>
      <c r="B76" s="43" t="s">
        <v>305</v>
      </c>
      <c r="C76" s="43" t="s">
        <v>306</v>
      </c>
      <c r="D76" s="44">
        <v>60114011</v>
      </c>
      <c r="E76" s="44">
        <v>60114011</v>
      </c>
      <c r="F76" s="44">
        <v>600092151</v>
      </c>
      <c r="G76" s="43" t="s">
        <v>468</v>
      </c>
      <c r="H76" s="43" t="s">
        <v>114</v>
      </c>
      <c r="I76" s="43" t="s">
        <v>115</v>
      </c>
      <c r="J76" s="43" t="s">
        <v>308</v>
      </c>
      <c r="K76" s="43" t="s">
        <v>469</v>
      </c>
      <c r="L76" s="160" t="s">
        <v>470</v>
      </c>
      <c r="M76" s="161" t="s">
        <v>471</v>
      </c>
      <c r="N76" s="82"/>
      <c r="O76" s="82"/>
      <c r="P76" s="45" t="s">
        <v>117</v>
      </c>
      <c r="Q76" s="45"/>
      <c r="R76" s="45"/>
      <c r="S76" s="45" t="s">
        <v>117</v>
      </c>
      <c r="T76" s="45"/>
      <c r="U76" s="45"/>
      <c r="V76" s="45"/>
      <c r="W76" s="45"/>
      <c r="X76" s="45"/>
      <c r="Y76" s="83" t="s">
        <v>139</v>
      </c>
      <c r="Z76" s="83" t="s">
        <v>118</v>
      </c>
    </row>
    <row r="77" spans="1:26" s="41" customFormat="1" ht="72" x14ac:dyDescent="0.3">
      <c r="A77" s="45">
        <v>73</v>
      </c>
      <c r="B77" s="43" t="s">
        <v>305</v>
      </c>
      <c r="C77" s="43" t="s">
        <v>306</v>
      </c>
      <c r="D77" s="44">
        <v>60114011</v>
      </c>
      <c r="E77" s="44">
        <v>60114011</v>
      </c>
      <c r="F77" s="44">
        <v>600092151</v>
      </c>
      <c r="G77" s="83" t="s">
        <v>472</v>
      </c>
      <c r="H77" s="43" t="s">
        <v>114</v>
      </c>
      <c r="I77" s="43" t="s">
        <v>115</v>
      </c>
      <c r="J77" s="43" t="s">
        <v>308</v>
      </c>
      <c r="K77" s="83" t="s">
        <v>473</v>
      </c>
      <c r="L77" s="160" t="s">
        <v>474</v>
      </c>
      <c r="M77" s="161" t="s">
        <v>475</v>
      </c>
      <c r="N77" s="82"/>
      <c r="O77" s="82"/>
      <c r="P77" s="45"/>
      <c r="Q77" s="45" t="s">
        <v>117</v>
      </c>
      <c r="R77" s="45"/>
      <c r="S77" s="45"/>
      <c r="T77" s="45"/>
      <c r="U77" s="45"/>
      <c r="V77" s="45"/>
      <c r="W77" s="45"/>
      <c r="X77" s="45"/>
      <c r="Y77" s="83" t="s">
        <v>139</v>
      </c>
      <c r="Z77" s="83" t="s">
        <v>118</v>
      </c>
    </row>
    <row r="78" spans="1:26" s="41" customFormat="1" ht="72" x14ac:dyDescent="0.3">
      <c r="A78" s="45">
        <v>74</v>
      </c>
      <c r="B78" s="51" t="s">
        <v>305</v>
      </c>
      <c r="C78" s="51" t="s">
        <v>306</v>
      </c>
      <c r="D78" s="52">
        <v>60114011</v>
      </c>
      <c r="E78" s="52">
        <v>60114011</v>
      </c>
      <c r="F78" s="52">
        <v>600092151</v>
      </c>
      <c r="G78" s="150" t="s">
        <v>476</v>
      </c>
      <c r="H78" s="51" t="s">
        <v>114</v>
      </c>
      <c r="I78" s="51" t="s">
        <v>115</v>
      </c>
      <c r="J78" s="51" t="s">
        <v>308</v>
      </c>
      <c r="K78" s="150" t="s">
        <v>477</v>
      </c>
      <c r="L78" s="145">
        <v>7000000</v>
      </c>
      <c r="M78" s="145">
        <f t="shared" ref="M78:M95" si="5">L78*0.85</f>
        <v>5950000</v>
      </c>
      <c r="N78" s="146">
        <v>2018</v>
      </c>
      <c r="O78" s="146">
        <v>2023</v>
      </c>
      <c r="P78" s="149"/>
      <c r="Q78" s="149"/>
      <c r="R78" s="149"/>
      <c r="S78" s="149"/>
      <c r="T78" s="149"/>
      <c r="U78" s="149"/>
      <c r="V78" s="149"/>
      <c r="W78" s="149"/>
      <c r="X78" s="149"/>
      <c r="Y78" s="150" t="s">
        <v>478</v>
      </c>
      <c r="Z78" s="150"/>
    </row>
    <row r="79" spans="1:26" s="41" customFormat="1" x14ac:dyDescent="0.3">
      <c r="A79" s="45">
        <v>75</v>
      </c>
      <c r="B79" s="51" t="s">
        <v>305</v>
      </c>
      <c r="C79" s="51" t="s">
        <v>306</v>
      </c>
      <c r="D79" s="52">
        <v>60114011</v>
      </c>
      <c r="E79" s="52">
        <v>60114011</v>
      </c>
      <c r="F79" s="52">
        <v>600092151</v>
      </c>
      <c r="G79" s="150" t="s">
        <v>479</v>
      </c>
      <c r="H79" s="51" t="s">
        <v>114</v>
      </c>
      <c r="I79" s="51" t="s">
        <v>115</v>
      </c>
      <c r="J79" s="51" t="s">
        <v>308</v>
      </c>
      <c r="K79" s="150" t="s">
        <v>480</v>
      </c>
      <c r="L79" s="145">
        <v>10000000</v>
      </c>
      <c r="M79" s="145">
        <f t="shared" si="5"/>
        <v>8500000</v>
      </c>
      <c r="N79" s="146">
        <v>2021</v>
      </c>
      <c r="O79" s="146">
        <v>2024</v>
      </c>
      <c r="P79" s="149"/>
      <c r="Q79" s="149"/>
      <c r="R79" s="149"/>
      <c r="S79" s="149"/>
      <c r="T79" s="149"/>
      <c r="U79" s="149"/>
      <c r="V79" s="149"/>
      <c r="W79" s="149"/>
      <c r="X79" s="149"/>
      <c r="Y79" s="150" t="s">
        <v>478</v>
      </c>
      <c r="Z79" s="150"/>
    </row>
    <row r="80" spans="1:26" s="41" customFormat="1" ht="43.2" x14ac:dyDescent="0.3">
      <c r="A80" s="45">
        <v>76</v>
      </c>
      <c r="B80" s="51" t="s">
        <v>305</v>
      </c>
      <c r="C80" s="51" t="s">
        <v>306</v>
      </c>
      <c r="D80" s="52">
        <v>60114011</v>
      </c>
      <c r="E80" s="52">
        <v>60114011</v>
      </c>
      <c r="F80" s="52">
        <v>600092151</v>
      </c>
      <c r="G80" s="150" t="s">
        <v>481</v>
      </c>
      <c r="H80" s="51" t="s">
        <v>114</v>
      </c>
      <c r="I80" s="51" t="s">
        <v>115</v>
      </c>
      <c r="J80" s="51" t="s">
        <v>308</v>
      </c>
      <c r="K80" s="150" t="s">
        <v>482</v>
      </c>
      <c r="L80" s="145">
        <v>1000000</v>
      </c>
      <c r="M80" s="145">
        <f t="shared" si="5"/>
        <v>850000</v>
      </c>
      <c r="N80" s="146" t="s">
        <v>454</v>
      </c>
      <c r="O80" s="146"/>
      <c r="P80" s="149"/>
      <c r="Q80" s="149"/>
      <c r="R80" s="149"/>
      <c r="S80" s="149"/>
      <c r="T80" s="149"/>
      <c r="U80" s="149"/>
      <c r="V80" s="149"/>
      <c r="W80" s="149"/>
      <c r="X80" s="149"/>
      <c r="Y80" s="150" t="s">
        <v>483</v>
      </c>
      <c r="Z80" s="150"/>
    </row>
    <row r="81" spans="1:26" s="41" customFormat="1" ht="57.6" x14ac:dyDescent="0.3">
      <c r="A81" s="45">
        <v>77</v>
      </c>
      <c r="B81" s="51" t="s">
        <v>305</v>
      </c>
      <c r="C81" s="51" t="s">
        <v>306</v>
      </c>
      <c r="D81" s="52">
        <v>60114011</v>
      </c>
      <c r="E81" s="52">
        <v>60114011</v>
      </c>
      <c r="F81" s="52">
        <v>600092151</v>
      </c>
      <c r="G81" s="150" t="s">
        <v>484</v>
      </c>
      <c r="H81" s="51" t="s">
        <v>114</v>
      </c>
      <c r="I81" s="51" t="s">
        <v>115</v>
      </c>
      <c r="J81" s="51" t="s">
        <v>308</v>
      </c>
      <c r="K81" s="150" t="s">
        <v>485</v>
      </c>
      <c r="L81" s="145">
        <v>4000000</v>
      </c>
      <c r="M81" s="145">
        <f t="shared" si="5"/>
        <v>3400000</v>
      </c>
      <c r="N81" s="146" t="s">
        <v>454</v>
      </c>
      <c r="O81" s="146"/>
      <c r="P81" s="149"/>
      <c r="Q81" s="149"/>
      <c r="R81" s="149"/>
      <c r="S81" s="149"/>
      <c r="T81" s="149"/>
      <c r="U81" s="149"/>
      <c r="V81" s="149"/>
      <c r="W81" s="149"/>
      <c r="X81" s="149"/>
      <c r="Y81" s="150" t="s">
        <v>139</v>
      </c>
      <c r="Z81" s="150"/>
    </row>
    <row r="82" spans="1:26" s="41" customFormat="1" ht="43.2" x14ac:dyDescent="0.3">
      <c r="A82" s="45">
        <v>78</v>
      </c>
      <c r="B82" s="51" t="s">
        <v>305</v>
      </c>
      <c r="C82" s="51" t="s">
        <v>306</v>
      </c>
      <c r="D82" s="52">
        <v>60114011</v>
      </c>
      <c r="E82" s="52">
        <v>60114011</v>
      </c>
      <c r="F82" s="52">
        <v>600092151</v>
      </c>
      <c r="G82" s="150" t="s">
        <v>486</v>
      </c>
      <c r="H82" s="51" t="s">
        <v>114</v>
      </c>
      <c r="I82" s="51" t="s">
        <v>115</v>
      </c>
      <c r="J82" s="51" t="s">
        <v>308</v>
      </c>
      <c r="K82" s="150" t="s">
        <v>487</v>
      </c>
      <c r="L82" s="145">
        <v>2000000</v>
      </c>
      <c r="M82" s="145">
        <f t="shared" si="5"/>
        <v>1700000</v>
      </c>
      <c r="N82" s="146">
        <v>2022</v>
      </c>
      <c r="O82" s="146"/>
      <c r="P82" s="149"/>
      <c r="Q82" s="149"/>
      <c r="R82" s="149"/>
      <c r="S82" s="149"/>
      <c r="T82" s="149"/>
      <c r="U82" s="149"/>
      <c r="V82" s="149"/>
      <c r="W82" s="149"/>
      <c r="X82" s="149"/>
      <c r="Y82" s="150" t="s">
        <v>488</v>
      </c>
      <c r="Z82" s="150"/>
    </row>
    <row r="83" spans="1:26" s="41" customFormat="1" ht="43.2" x14ac:dyDescent="0.3">
      <c r="A83" s="45">
        <v>79</v>
      </c>
      <c r="B83" s="51" t="s">
        <v>305</v>
      </c>
      <c r="C83" s="51" t="s">
        <v>306</v>
      </c>
      <c r="D83" s="52">
        <v>60114011</v>
      </c>
      <c r="E83" s="52">
        <v>60114011</v>
      </c>
      <c r="F83" s="52">
        <v>600092151</v>
      </c>
      <c r="G83" s="150" t="s">
        <v>489</v>
      </c>
      <c r="H83" s="51" t="s">
        <v>114</v>
      </c>
      <c r="I83" s="51" t="s">
        <v>115</v>
      </c>
      <c r="J83" s="51" t="s">
        <v>308</v>
      </c>
      <c r="K83" s="150" t="s">
        <v>490</v>
      </c>
      <c r="L83" s="145">
        <v>2500000</v>
      </c>
      <c r="M83" s="145">
        <f t="shared" si="5"/>
        <v>2125000</v>
      </c>
      <c r="N83" s="146" t="s">
        <v>454</v>
      </c>
      <c r="O83" s="146"/>
      <c r="P83" s="149"/>
      <c r="Q83" s="149"/>
      <c r="R83" s="149"/>
      <c r="S83" s="149"/>
      <c r="T83" s="149"/>
      <c r="U83" s="149"/>
      <c r="V83" s="149"/>
      <c r="W83" s="149"/>
      <c r="X83" s="149"/>
      <c r="Y83" s="150" t="s">
        <v>139</v>
      </c>
      <c r="Z83" s="150"/>
    </row>
    <row r="84" spans="1:26" s="41" customFormat="1" ht="43.2" x14ac:dyDescent="0.3">
      <c r="A84" s="45">
        <v>80</v>
      </c>
      <c r="B84" s="51" t="s">
        <v>305</v>
      </c>
      <c r="C84" s="51" t="s">
        <v>306</v>
      </c>
      <c r="D84" s="52">
        <v>60114011</v>
      </c>
      <c r="E84" s="52">
        <v>60114011</v>
      </c>
      <c r="F84" s="52">
        <v>600092151</v>
      </c>
      <c r="G84" s="150" t="s">
        <v>491</v>
      </c>
      <c r="H84" s="51" t="s">
        <v>114</v>
      </c>
      <c r="I84" s="51" t="s">
        <v>115</v>
      </c>
      <c r="J84" s="51" t="s">
        <v>308</v>
      </c>
      <c r="K84" s="150" t="s">
        <v>492</v>
      </c>
      <c r="L84" s="145">
        <v>5000000</v>
      </c>
      <c r="M84" s="145">
        <f t="shared" si="5"/>
        <v>4250000</v>
      </c>
      <c r="N84" s="146">
        <v>2021</v>
      </c>
      <c r="O84" s="146">
        <v>2024</v>
      </c>
      <c r="P84" s="149"/>
      <c r="Q84" s="149"/>
      <c r="R84" s="149"/>
      <c r="S84" s="149"/>
      <c r="T84" s="149"/>
      <c r="U84" s="149"/>
      <c r="V84" s="149"/>
      <c r="W84" s="149"/>
      <c r="X84" s="149"/>
      <c r="Y84" s="150" t="s">
        <v>139</v>
      </c>
      <c r="Z84" s="150"/>
    </row>
    <row r="85" spans="1:26" s="41" customFormat="1" ht="144" x14ac:dyDescent="0.3">
      <c r="A85" s="45">
        <v>81</v>
      </c>
      <c r="B85" s="51" t="s">
        <v>305</v>
      </c>
      <c r="C85" s="51" t="s">
        <v>306</v>
      </c>
      <c r="D85" s="52">
        <v>60114011</v>
      </c>
      <c r="E85" s="52">
        <v>60114011</v>
      </c>
      <c r="F85" s="52">
        <v>600092151</v>
      </c>
      <c r="G85" s="150" t="s">
        <v>493</v>
      </c>
      <c r="H85" s="51" t="s">
        <v>114</v>
      </c>
      <c r="I85" s="51" t="s">
        <v>115</v>
      </c>
      <c r="J85" s="51" t="s">
        <v>308</v>
      </c>
      <c r="K85" s="150" t="s">
        <v>494</v>
      </c>
      <c r="L85" s="145">
        <v>4000000</v>
      </c>
      <c r="M85" s="145">
        <f t="shared" si="5"/>
        <v>3400000</v>
      </c>
      <c r="N85" s="146">
        <v>2021</v>
      </c>
      <c r="O85" s="146">
        <v>2024</v>
      </c>
      <c r="P85" s="149"/>
      <c r="Q85" s="149"/>
      <c r="R85" s="149"/>
      <c r="S85" s="149"/>
      <c r="T85" s="149"/>
      <c r="U85" s="149"/>
      <c r="V85" s="149"/>
      <c r="W85" s="149"/>
      <c r="X85" s="149"/>
      <c r="Y85" s="150" t="s">
        <v>139</v>
      </c>
      <c r="Z85" s="150"/>
    </row>
    <row r="86" spans="1:26" s="41" customFormat="1" ht="43.2" x14ac:dyDescent="0.3">
      <c r="A86" s="45">
        <v>82</v>
      </c>
      <c r="B86" s="51" t="s">
        <v>305</v>
      </c>
      <c r="C86" s="51" t="s">
        <v>306</v>
      </c>
      <c r="D86" s="52">
        <v>60114011</v>
      </c>
      <c r="E86" s="52">
        <v>60114011</v>
      </c>
      <c r="F86" s="52">
        <v>600092151</v>
      </c>
      <c r="G86" s="150" t="s">
        <v>495</v>
      </c>
      <c r="H86" s="51" t="s">
        <v>114</v>
      </c>
      <c r="I86" s="51" t="s">
        <v>115</v>
      </c>
      <c r="J86" s="51" t="s">
        <v>308</v>
      </c>
      <c r="K86" s="150" t="s">
        <v>496</v>
      </c>
      <c r="L86" s="145">
        <v>3800000</v>
      </c>
      <c r="M86" s="145">
        <f t="shared" si="5"/>
        <v>3230000</v>
      </c>
      <c r="N86" s="146" t="s">
        <v>454</v>
      </c>
      <c r="O86" s="146"/>
      <c r="P86" s="149"/>
      <c r="Q86" s="149"/>
      <c r="R86" s="149"/>
      <c r="S86" s="149"/>
      <c r="T86" s="149"/>
      <c r="U86" s="149"/>
      <c r="V86" s="149"/>
      <c r="W86" s="149"/>
      <c r="X86" s="149"/>
      <c r="Y86" s="150" t="s">
        <v>139</v>
      </c>
      <c r="Z86" s="150"/>
    </row>
    <row r="87" spans="1:26" s="41" customFormat="1" ht="43.2" x14ac:dyDescent="0.3">
      <c r="A87" s="45">
        <v>83</v>
      </c>
      <c r="B87" s="51" t="s">
        <v>305</v>
      </c>
      <c r="C87" s="51" t="s">
        <v>306</v>
      </c>
      <c r="D87" s="52">
        <v>60114011</v>
      </c>
      <c r="E87" s="52">
        <v>60114011</v>
      </c>
      <c r="F87" s="52">
        <v>600092151</v>
      </c>
      <c r="G87" s="150" t="s">
        <v>497</v>
      </c>
      <c r="H87" s="51" t="s">
        <v>114</v>
      </c>
      <c r="I87" s="51" t="s">
        <v>115</v>
      </c>
      <c r="J87" s="51" t="s">
        <v>308</v>
      </c>
      <c r="K87" s="150" t="s">
        <v>498</v>
      </c>
      <c r="L87" s="145">
        <v>3200000</v>
      </c>
      <c r="M87" s="145">
        <f t="shared" si="5"/>
        <v>2720000</v>
      </c>
      <c r="N87" s="146">
        <v>2021</v>
      </c>
      <c r="O87" s="146">
        <v>2024</v>
      </c>
      <c r="P87" s="149"/>
      <c r="Q87" s="149"/>
      <c r="R87" s="149"/>
      <c r="S87" s="149"/>
      <c r="T87" s="149"/>
      <c r="U87" s="149"/>
      <c r="V87" s="149"/>
      <c r="W87" s="149"/>
      <c r="X87" s="149"/>
      <c r="Y87" s="150" t="s">
        <v>139</v>
      </c>
      <c r="Z87" s="150"/>
    </row>
    <row r="88" spans="1:26" s="41" customFormat="1" ht="43.2" x14ac:dyDescent="0.3">
      <c r="A88" s="45">
        <v>84</v>
      </c>
      <c r="B88" s="51" t="s">
        <v>305</v>
      </c>
      <c r="C88" s="51" t="s">
        <v>306</v>
      </c>
      <c r="D88" s="52">
        <v>60114011</v>
      </c>
      <c r="E88" s="52">
        <v>60114011</v>
      </c>
      <c r="F88" s="52">
        <v>600092151</v>
      </c>
      <c r="G88" s="150" t="s">
        <v>499</v>
      </c>
      <c r="H88" s="51" t="s">
        <v>114</v>
      </c>
      <c r="I88" s="51" t="s">
        <v>115</v>
      </c>
      <c r="J88" s="51" t="s">
        <v>308</v>
      </c>
      <c r="K88" s="150" t="s">
        <v>500</v>
      </c>
      <c r="L88" s="145">
        <v>1500000</v>
      </c>
      <c r="M88" s="145">
        <f t="shared" si="5"/>
        <v>1275000</v>
      </c>
      <c r="N88" s="146">
        <v>2022</v>
      </c>
      <c r="O88" s="146"/>
      <c r="P88" s="149"/>
      <c r="Q88" s="149"/>
      <c r="R88" s="149"/>
      <c r="S88" s="149"/>
      <c r="T88" s="149"/>
      <c r="U88" s="149"/>
      <c r="V88" s="149"/>
      <c r="W88" s="149"/>
      <c r="X88" s="149"/>
      <c r="Y88" s="150" t="s">
        <v>139</v>
      </c>
      <c r="Z88" s="150"/>
    </row>
    <row r="89" spans="1:26" s="41" customFormat="1" ht="43.2" x14ac:dyDescent="0.3">
      <c r="A89" s="45">
        <v>85</v>
      </c>
      <c r="B89" s="51" t="s">
        <v>305</v>
      </c>
      <c r="C89" s="51" t="s">
        <v>306</v>
      </c>
      <c r="D89" s="52">
        <v>60114011</v>
      </c>
      <c r="E89" s="52">
        <v>60114011</v>
      </c>
      <c r="F89" s="52">
        <v>600092151</v>
      </c>
      <c r="G89" s="150" t="s">
        <v>501</v>
      </c>
      <c r="H89" s="51" t="s">
        <v>114</v>
      </c>
      <c r="I89" s="51" t="s">
        <v>115</v>
      </c>
      <c r="J89" s="51" t="s">
        <v>308</v>
      </c>
      <c r="K89" s="150" t="s">
        <v>502</v>
      </c>
      <c r="L89" s="145">
        <v>1000000</v>
      </c>
      <c r="M89" s="145">
        <f t="shared" si="5"/>
        <v>850000</v>
      </c>
      <c r="N89" s="146"/>
      <c r="O89" s="146"/>
      <c r="P89" s="149"/>
      <c r="Q89" s="149"/>
      <c r="R89" s="149"/>
      <c r="S89" s="149"/>
      <c r="T89" s="149"/>
      <c r="U89" s="149"/>
      <c r="V89" s="149"/>
      <c r="W89" s="149"/>
      <c r="X89" s="149"/>
      <c r="Y89" s="150" t="s">
        <v>139</v>
      </c>
      <c r="Z89" s="150"/>
    </row>
    <row r="90" spans="1:26" s="41" customFormat="1" ht="43.2" x14ac:dyDescent="0.3">
      <c r="A90" s="45">
        <v>86</v>
      </c>
      <c r="B90" s="51" t="s">
        <v>305</v>
      </c>
      <c r="C90" s="51" t="s">
        <v>306</v>
      </c>
      <c r="D90" s="52">
        <v>60114011</v>
      </c>
      <c r="E90" s="52">
        <v>60114011</v>
      </c>
      <c r="F90" s="52">
        <v>600092151</v>
      </c>
      <c r="G90" s="150" t="s">
        <v>503</v>
      </c>
      <c r="H90" s="51" t="s">
        <v>114</v>
      </c>
      <c r="I90" s="51" t="s">
        <v>115</v>
      </c>
      <c r="J90" s="51" t="s">
        <v>308</v>
      </c>
      <c r="K90" s="150" t="s">
        <v>504</v>
      </c>
      <c r="L90" s="145">
        <v>1000000</v>
      </c>
      <c r="M90" s="145">
        <f t="shared" si="5"/>
        <v>850000</v>
      </c>
      <c r="N90" s="146"/>
      <c r="O90" s="146"/>
      <c r="P90" s="149"/>
      <c r="Q90" s="149"/>
      <c r="R90" s="149"/>
      <c r="S90" s="149"/>
      <c r="T90" s="149"/>
      <c r="U90" s="149"/>
      <c r="V90" s="149"/>
      <c r="W90" s="149"/>
      <c r="X90" s="149"/>
      <c r="Y90" s="150" t="s">
        <v>139</v>
      </c>
      <c r="Z90" s="150"/>
    </row>
    <row r="91" spans="1:26" s="41" customFormat="1" ht="100.8" x14ac:dyDescent="0.3">
      <c r="A91" s="45">
        <v>87</v>
      </c>
      <c r="B91" s="51" t="s">
        <v>305</v>
      </c>
      <c r="C91" s="51" t="s">
        <v>306</v>
      </c>
      <c r="D91" s="52">
        <v>60114011</v>
      </c>
      <c r="E91" s="52">
        <v>60114011</v>
      </c>
      <c r="F91" s="52">
        <v>600092151</v>
      </c>
      <c r="G91" s="150" t="s">
        <v>505</v>
      </c>
      <c r="H91" s="51" t="s">
        <v>114</v>
      </c>
      <c r="I91" s="51" t="s">
        <v>115</v>
      </c>
      <c r="J91" s="51" t="s">
        <v>308</v>
      </c>
      <c r="K91" s="150" t="s">
        <v>506</v>
      </c>
      <c r="L91" s="145">
        <v>2000000</v>
      </c>
      <c r="M91" s="145">
        <f t="shared" si="5"/>
        <v>1700000</v>
      </c>
      <c r="N91" s="82"/>
      <c r="O91" s="82"/>
      <c r="P91" s="45"/>
      <c r="Q91" s="45"/>
      <c r="R91" s="45"/>
      <c r="S91" s="45"/>
      <c r="T91" s="45"/>
      <c r="U91" s="45"/>
      <c r="V91" s="45"/>
      <c r="W91" s="45"/>
      <c r="X91" s="45"/>
      <c r="Y91" s="83"/>
      <c r="Z91" s="83"/>
    </row>
    <row r="92" spans="1:26" s="41" customFormat="1" ht="316.8" x14ac:dyDescent="0.3">
      <c r="A92" s="45">
        <v>88</v>
      </c>
      <c r="B92" s="51" t="s">
        <v>305</v>
      </c>
      <c r="C92" s="51" t="s">
        <v>306</v>
      </c>
      <c r="D92" s="52">
        <v>60114011</v>
      </c>
      <c r="E92" s="52">
        <v>60114011</v>
      </c>
      <c r="F92" s="52">
        <v>600092151</v>
      </c>
      <c r="G92" s="150" t="s">
        <v>507</v>
      </c>
      <c r="H92" s="51" t="s">
        <v>114</v>
      </c>
      <c r="I92" s="51" t="s">
        <v>115</v>
      </c>
      <c r="J92" s="51" t="s">
        <v>308</v>
      </c>
      <c r="K92" s="150" t="s">
        <v>508</v>
      </c>
      <c r="L92" s="145">
        <v>20000000</v>
      </c>
      <c r="M92" s="145">
        <f t="shared" si="5"/>
        <v>17000000</v>
      </c>
      <c r="N92" s="146"/>
      <c r="O92" s="146"/>
      <c r="P92" s="149"/>
      <c r="Q92" s="149"/>
      <c r="R92" s="149"/>
      <c r="S92" s="149"/>
      <c r="T92" s="149"/>
      <c r="U92" s="149"/>
      <c r="V92" s="149"/>
      <c r="W92" s="149"/>
      <c r="X92" s="149"/>
      <c r="Y92" s="150" t="s">
        <v>198</v>
      </c>
      <c r="Z92" s="150"/>
    </row>
    <row r="93" spans="1:26" s="41" customFormat="1" ht="43.2" x14ac:dyDescent="0.3">
      <c r="A93" s="45">
        <v>89</v>
      </c>
      <c r="B93" s="51" t="s">
        <v>305</v>
      </c>
      <c r="C93" s="51" t="s">
        <v>306</v>
      </c>
      <c r="D93" s="52">
        <v>60114011</v>
      </c>
      <c r="E93" s="52">
        <v>60114011</v>
      </c>
      <c r="F93" s="52">
        <v>600092151</v>
      </c>
      <c r="G93" s="150" t="s">
        <v>509</v>
      </c>
      <c r="H93" s="51" t="s">
        <v>114</v>
      </c>
      <c r="I93" s="51" t="s">
        <v>115</v>
      </c>
      <c r="J93" s="51" t="s">
        <v>308</v>
      </c>
      <c r="K93" s="150" t="s">
        <v>510</v>
      </c>
      <c r="L93" s="145">
        <v>200000</v>
      </c>
      <c r="M93" s="145">
        <f t="shared" si="5"/>
        <v>170000</v>
      </c>
      <c r="N93" s="146"/>
      <c r="O93" s="146"/>
      <c r="P93" s="149"/>
      <c r="Q93" s="149"/>
      <c r="R93" s="149"/>
      <c r="S93" s="149"/>
      <c r="T93" s="149"/>
      <c r="U93" s="149"/>
      <c r="V93" s="149"/>
      <c r="W93" s="149"/>
      <c r="X93" s="149"/>
      <c r="Y93" s="150"/>
      <c r="Z93" s="150"/>
    </row>
    <row r="94" spans="1:26" s="41" customFormat="1" ht="43.2" x14ac:dyDescent="0.3">
      <c r="A94" s="45">
        <v>90</v>
      </c>
      <c r="B94" s="51" t="s">
        <v>305</v>
      </c>
      <c r="C94" s="51" t="s">
        <v>306</v>
      </c>
      <c r="D94" s="52">
        <v>60114011</v>
      </c>
      <c r="E94" s="52">
        <v>60114011</v>
      </c>
      <c r="F94" s="52">
        <v>600092151</v>
      </c>
      <c r="G94" s="150" t="s">
        <v>511</v>
      </c>
      <c r="H94" s="51" t="s">
        <v>114</v>
      </c>
      <c r="I94" s="51" t="s">
        <v>115</v>
      </c>
      <c r="J94" s="51" t="s">
        <v>308</v>
      </c>
      <c r="K94" s="150" t="s">
        <v>512</v>
      </c>
      <c r="L94" s="145">
        <v>1500000</v>
      </c>
      <c r="M94" s="145">
        <f t="shared" si="5"/>
        <v>1275000</v>
      </c>
      <c r="N94" s="146"/>
      <c r="O94" s="146"/>
      <c r="P94" s="149"/>
      <c r="Q94" s="149"/>
      <c r="R94" s="149"/>
      <c r="S94" s="149"/>
      <c r="T94" s="149"/>
      <c r="U94" s="149"/>
      <c r="V94" s="149"/>
      <c r="W94" s="149"/>
      <c r="X94" s="149"/>
      <c r="Y94" s="150" t="s">
        <v>513</v>
      </c>
      <c r="Z94" s="150"/>
    </row>
    <row r="95" spans="1:26" s="272" customFormat="1" x14ac:dyDescent="0.3">
      <c r="A95" s="45">
        <v>91</v>
      </c>
      <c r="B95" s="51" t="s">
        <v>305</v>
      </c>
      <c r="C95" s="51" t="s">
        <v>306</v>
      </c>
      <c r="D95" s="52">
        <v>601140111</v>
      </c>
      <c r="E95" s="52">
        <v>60114011</v>
      </c>
      <c r="F95" s="52">
        <v>600092151</v>
      </c>
      <c r="G95" s="150" t="s">
        <v>514</v>
      </c>
      <c r="H95" s="51" t="s">
        <v>114</v>
      </c>
      <c r="I95" s="51" t="s">
        <v>115</v>
      </c>
      <c r="J95" s="51" t="s">
        <v>308</v>
      </c>
      <c r="K95" s="150" t="s">
        <v>515</v>
      </c>
      <c r="L95" s="145">
        <v>120000000</v>
      </c>
      <c r="M95" s="145">
        <f t="shared" si="5"/>
        <v>102000000</v>
      </c>
      <c r="N95" s="146"/>
      <c r="O95" s="146"/>
      <c r="P95" s="149" t="s">
        <v>117</v>
      </c>
      <c r="Q95" s="149" t="s">
        <v>117</v>
      </c>
      <c r="R95" s="149"/>
      <c r="S95" s="149" t="s">
        <v>117</v>
      </c>
      <c r="T95" s="149"/>
      <c r="U95" s="149" t="s">
        <v>117</v>
      </c>
      <c r="V95" s="149"/>
      <c r="W95" s="149" t="s">
        <v>117</v>
      </c>
      <c r="X95" s="149"/>
      <c r="Y95" s="150" t="s">
        <v>139</v>
      </c>
      <c r="Z95" s="150"/>
    </row>
    <row r="96" spans="1:26" s="41" customFormat="1" ht="14.4" x14ac:dyDescent="0.3">
      <c r="A96" s="149"/>
      <c r="B96" s="51"/>
      <c r="C96" s="51"/>
      <c r="D96" s="52"/>
      <c r="E96" s="52"/>
      <c r="F96" s="52"/>
      <c r="G96" s="150"/>
      <c r="H96" s="51"/>
      <c r="I96" s="51"/>
      <c r="J96" s="51"/>
      <c r="K96" s="150"/>
      <c r="L96" s="145"/>
      <c r="M96" s="145"/>
      <c r="N96" s="146"/>
      <c r="O96" s="146"/>
      <c r="P96" s="149"/>
      <c r="Q96" s="149"/>
      <c r="R96" s="149"/>
      <c r="S96" s="149"/>
      <c r="T96" s="149"/>
      <c r="U96" s="149"/>
      <c r="V96" s="149"/>
      <c r="W96" s="149"/>
      <c r="X96" s="149"/>
      <c r="Y96" s="150"/>
      <c r="Z96" s="150"/>
    </row>
    <row r="97" spans="1:26" s="41" customFormat="1" ht="14.4" x14ac:dyDescent="0.3">
      <c r="A97" s="153"/>
      <c r="B97" s="154"/>
      <c r="C97" s="154"/>
      <c r="D97" s="155"/>
      <c r="E97" s="155"/>
      <c r="F97" s="155"/>
      <c r="G97" s="156"/>
      <c r="H97" s="154"/>
      <c r="I97" s="154"/>
      <c r="J97" s="154"/>
      <c r="K97" s="156"/>
      <c r="L97" s="157"/>
      <c r="M97" s="157"/>
      <c r="N97" s="158"/>
      <c r="O97" s="158"/>
      <c r="P97" s="153"/>
      <c r="Q97" s="153"/>
      <c r="R97" s="153"/>
      <c r="S97" s="153"/>
      <c r="T97" s="153"/>
      <c r="U97" s="153"/>
      <c r="V97" s="153"/>
      <c r="W97" s="153"/>
      <c r="X97" s="153"/>
      <c r="Y97" s="156"/>
      <c r="Z97" s="156"/>
    </row>
    <row r="98" spans="1:26" ht="14.4" x14ac:dyDescent="0.3"/>
    <row r="99" spans="1:26" ht="14.4" x14ac:dyDescent="0.3">
      <c r="A99" s="1" t="s">
        <v>518</v>
      </c>
    </row>
    <row r="100" spans="1:26" ht="14.4" x14ac:dyDescent="0.3"/>
    <row r="101" spans="1:26" ht="14.4" x14ac:dyDescent="0.3"/>
    <row r="102" spans="1:26" ht="14.4" x14ac:dyDescent="0.3"/>
    <row r="103" spans="1:26" ht="14.4" x14ac:dyDescent="0.3">
      <c r="A103" s="1" t="s">
        <v>28</v>
      </c>
    </row>
    <row r="104" spans="1:26" ht="14.4" x14ac:dyDescent="0.3">
      <c r="A104" s="37" t="s">
        <v>268</v>
      </c>
    </row>
    <row r="105" spans="1:26" ht="14.4" x14ac:dyDescent="0.3">
      <c r="A105" s="1" t="s">
        <v>29</v>
      </c>
    </row>
    <row r="106" spans="1:26" ht="14.4" x14ac:dyDescent="0.3">
      <c r="A106" s="1" t="s">
        <v>100</v>
      </c>
    </row>
    <row r="107" spans="1:26" ht="14.4" x14ac:dyDescent="0.3"/>
    <row r="108" spans="1:26" ht="14.4" x14ac:dyDescent="0.3">
      <c r="A108" s="1" t="s">
        <v>40</v>
      </c>
    </row>
    <row r="109" spans="1:26" ht="14.4" x14ac:dyDescent="0.3"/>
    <row r="110" spans="1:26" ht="14.4" x14ac:dyDescent="0.3">
      <c r="A110" s="2" t="s">
        <v>269</v>
      </c>
      <c r="B110" s="2"/>
      <c r="C110" s="2"/>
      <c r="D110" s="2"/>
      <c r="E110" s="2"/>
      <c r="F110" s="2"/>
      <c r="G110" s="2"/>
      <c r="H110" s="2"/>
    </row>
    <row r="111" spans="1:26" ht="14.4" x14ac:dyDescent="0.3">
      <c r="A111" s="2" t="s">
        <v>69</v>
      </c>
      <c r="B111" s="2"/>
      <c r="C111" s="2"/>
      <c r="D111" s="2"/>
      <c r="E111" s="2"/>
      <c r="F111" s="2"/>
      <c r="G111" s="2"/>
      <c r="H111" s="2"/>
    </row>
    <row r="112" spans="1:26" ht="14.4" x14ac:dyDescent="0.3">
      <c r="A112" s="2" t="s">
        <v>65</v>
      </c>
      <c r="B112" s="2"/>
      <c r="C112" s="2"/>
      <c r="D112" s="2"/>
      <c r="E112" s="2"/>
      <c r="F112" s="2"/>
      <c r="G112" s="2"/>
      <c r="H112" s="2"/>
    </row>
    <row r="113" spans="1:18" ht="14.4" x14ac:dyDescent="0.3">
      <c r="A113" s="2" t="s">
        <v>66</v>
      </c>
      <c r="B113" s="2"/>
      <c r="C113" s="2"/>
      <c r="D113" s="2"/>
      <c r="E113" s="2"/>
      <c r="F113" s="2"/>
      <c r="G113" s="2"/>
      <c r="H113" s="2"/>
    </row>
    <row r="114" spans="1:18" ht="14.4" x14ac:dyDescent="0.3">
      <c r="A114" s="2" t="s">
        <v>67</v>
      </c>
      <c r="B114" s="2"/>
      <c r="C114" s="2"/>
      <c r="D114" s="2"/>
      <c r="E114" s="2"/>
      <c r="F114" s="2"/>
      <c r="G114" s="2"/>
      <c r="H114" s="2"/>
    </row>
    <row r="115" spans="1:18" ht="14.4" x14ac:dyDescent="0.3">
      <c r="A115" s="2" t="s">
        <v>68</v>
      </c>
      <c r="B115" s="2"/>
      <c r="C115" s="2"/>
      <c r="D115" s="2"/>
      <c r="E115" s="2"/>
      <c r="F115" s="2"/>
      <c r="G115" s="2"/>
      <c r="H115" s="2"/>
    </row>
    <row r="116" spans="1:18" ht="14.4" x14ac:dyDescent="0.3">
      <c r="A116" s="2" t="s">
        <v>70</v>
      </c>
      <c r="B116" s="2"/>
      <c r="C116" s="2"/>
      <c r="D116" s="2"/>
      <c r="E116" s="2"/>
      <c r="F116" s="2"/>
      <c r="G116" s="2"/>
      <c r="H116" s="2"/>
    </row>
    <row r="117" spans="1:18" ht="14.4" x14ac:dyDescent="0.3">
      <c r="A117" s="3" t="s">
        <v>270</v>
      </c>
      <c r="B117" s="3"/>
      <c r="C117" s="3"/>
      <c r="D117" s="3"/>
      <c r="E117" s="3"/>
    </row>
    <row r="118" spans="1:18" ht="14.4" x14ac:dyDescent="0.3">
      <c r="A118" s="2" t="s">
        <v>271</v>
      </c>
      <c r="B118" s="2"/>
      <c r="C118" s="2"/>
      <c r="D118" s="2"/>
      <c r="E118" s="2"/>
      <c r="F118" s="2"/>
    </row>
    <row r="119" spans="1:18" ht="14.4" x14ac:dyDescent="0.3">
      <c r="A119" s="2" t="s">
        <v>42</v>
      </c>
      <c r="B119" s="2"/>
      <c r="C119" s="2"/>
      <c r="D119" s="2"/>
      <c r="E119" s="2"/>
      <c r="F119" s="2"/>
    </row>
    <row r="120" spans="1:18" ht="14.4" x14ac:dyDescent="0.3">
      <c r="A120" s="2"/>
      <c r="B120" s="2"/>
      <c r="C120" s="2"/>
      <c r="D120" s="2"/>
      <c r="E120" s="2"/>
      <c r="F120" s="2"/>
    </row>
    <row r="121" spans="1:18" ht="14.4" x14ac:dyDescent="0.3">
      <c r="A121" s="2" t="s">
        <v>71</v>
      </c>
      <c r="B121" s="2"/>
      <c r="C121" s="2"/>
      <c r="D121" s="2"/>
      <c r="E121" s="2"/>
      <c r="F121" s="2"/>
    </row>
    <row r="122" spans="1:18" ht="14.4" x14ac:dyDescent="0.3">
      <c r="A122" s="2" t="s">
        <v>61</v>
      </c>
      <c r="B122" s="2"/>
      <c r="C122" s="2"/>
      <c r="D122" s="2"/>
      <c r="E122" s="2"/>
      <c r="F122" s="2"/>
    </row>
    <row r="123" spans="1:18" s="2" customFormat="1" ht="14.4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5"/>
      <c r="M123" s="5"/>
      <c r="N123" s="1"/>
      <c r="O123" s="1"/>
      <c r="P123" s="1"/>
      <c r="Q123" s="1"/>
      <c r="R123" s="1"/>
    </row>
    <row r="124" spans="1:18" s="2" customFormat="1" ht="14.4" x14ac:dyDescent="0.3">
      <c r="A124" s="1" t="s">
        <v>43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5"/>
      <c r="M124" s="5"/>
      <c r="N124" s="1"/>
      <c r="O124" s="1"/>
      <c r="P124" s="1"/>
      <c r="Q124" s="1"/>
      <c r="R124" s="1"/>
    </row>
    <row r="125" spans="1:18" ht="14.4" x14ac:dyDescent="0.3">
      <c r="A125" s="2" t="s">
        <v>44</v>
      </c>
    </row>
    <row r="126" spans="1:18" ht="14.4" x14ac:dyDescent="0.3">
      <c r="A126" s="1" t="s">
        <v>45</v>
      </c>
    </row>
    <row r="127" spans="1:18" s="8" customFormat="1" ht="86.4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5"/>
      <c r="M127" s="5"/>
      <c r="N127" s="1"/>
      <c r="O127" s="1"/>
      <c r="P127" s="1"/>
      <c r="Q127" s="1"/>
      <c r="R127" s="1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0866141732283472" right="0.70866141732283472" top="0.78740157480314965" bottom="0.78740157480314965" header="0.31496062992125984" footer="0.31496062992125984"/>
  <pageSetup paperSize="8" scale="53" fitToHeight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84546-1D08-4DD0-B853-A961E54D2E80}">
  <sheetPr>
    <pageSetUpPr fitToPage="1"/>
  </sheetPr>
  <dimension ref="A1:T41"/>
  <sheetViews>
    <sheetView tabSelected="1" topLeftCell="E1" zoomScale="90" zoomScaleNormal="90" workbookViewId="0">
      <selection activeCell="B42" sqref="A1:T42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33.77734375" style="1" customWidth="1"/>
    <col min="7" max="7" width="15.21875" style="1" bestFit="1" customWidth="1"/>
    <col min="8" max="8" width="13.6640625" style="1" customWidth="1"/>
    <col min="9" max="9" width="16.6640625" style="1" customWidth="1"/>
    <col min="10" max="10" width="39.44140625" style="1" customWidth="1"/>
    <col min="11" max="11" width="12.5546875" style="5" customWidth="1"/>
    <col min="12" max="12" width="13" style="5" customWidth="1"/>
    <col min="13" max="13" width="9" style="1" customWidth="1"/>
    <col min="14" max="14" width="8.6640625" style="1"/>
    <col min="15" max="18" width="11.109375" style="1" customWidth="1"/>
    <col min="19" max="19" width="19" style="1" customWidth="1"/>
    <col min="20" max="20" width="10.5546875" style="1" customWidth="1"/>
    <col min="21" max="16384" width="8.6640625" style="1"/>
  </cols>
  <sheetData>
    <row r="1" spans="1:20" ht="21.75" customHeight="1" thickBot="1" x14ac:dyDescent="0.4">
      <c r="A1" s="235" t="s">
        <v>46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7"/>
    </row>
    <row r="2" spans="1:20" ht="30" customHeight="1" thickBot="1" x14ac:dyDescent="0.35">
      <c r="A2" s="238" t="s">
        <v>47</v>
      </c>
      <c r="B2" s="169" t="s">
        <v>6</v>
      </c>
      <c r="C2" s="242" t="s">
        <v>48</v>
      </c>
      <c r="D2" s="243"/>
      <c r="E2" s="243"/>
      <c r="F2" s="244" t="s">
        <v>8</v>
      </c>
      <c r="G2" s="246" t="s">
        <v>34</v>
      </c>
      <c r="H2" s="175" t="s">
        <v>62</v>
      </c>
      <c r="I2" s="173" t="s">
        <v>10</v>
      </c>
      <c r="J2" s="250" t="s">
        <v>11</v>
      </c>
      <c r="K2" s="177" t="s">
        <v>49</v>
      </c>
      <c r="L2" s="178"/>
      <c r="M2" s="229" t="s">
        <v>13</v>
      </c>
      <c r="N2" s="230"/>
      <c r="O2" s="231" t="s">
        <v>50</v>
      </c>
      <c r="P2" s="232"/>
      <c r="Q2" s="232"/>
      <c r="R2" s="232"/>
      <c r="S2" s="229" t="s">
        <v>15</v>
      </c>
      <c r="T2" s="230"/>
    </row>
    <row r="3" spans="1:20" ht="22.35" customHeight="1" thickBot="1" x14ac:dyDescent="0.35">
      <c r="A3" s="239"/>
      <c r="B3" s="241"/>
      <c r="C3" s="252" t="s">
        <v>51</v>
      </c>
      <c r="D3" s="254" t="s">
        <v>52</v>
      </c>
      <c r="E3" s="254" t="s">
        <v>53</v>
      </c>
      <c r="F3" s="245"/>
      <c r="G3" s="247"/>
      <c r="H3" s="248"/>
      <c r="I3" s="249"/>
      <c r="J3" s="251"/>
      <c r="K3" s="256" t="s">
        <v>54</v>
      </c>
      <c r="L3" s="256" t="s">
        <v>99</v>
      </c>
      <c r="M3" s="226" t="s">
        <v>22</v>
      </c>
      <c r="N3" s="228" t="s">
        <v>23</v>
      </c>
      <c r="O3" s="258" t="s">
        <v>35</v>
      </c>
      <c r="P3" s="259"/>
      <c r="Q3" s="259"/>
      <c r="R3" s="259"/>
      <c r="S3" s="225" t="s">
        <v>55</v>
      </c>
      <c r="T3" s="227" t="s">
        <v>27</v>
      </c>
    </row>
    <row r="4" spans="1:20" ht="75" customHeight="1" thickBot="1" x14ac:dyDescent="0.35">
      <c r="A4" s="240"/>
      <c r="B4" s="241"/>
      <c r="C4" s="253"/>
      <c r="D4" s="255"/>
      <c r="E4" s="255"/>
      <c r="F4" s="245"/>
      <c r="G4" s="247"/>
      <c r="H4" s="248"/>
      <c r="I4" s="249"/>
      <c r="J4" s="251"/>
      <c r="K4" s="257"/>
      <c r="L4" s="257"/>
      <c r="M4" s="233"/>
      <c r="N4" s="234"/>
      <c r="O4" s="95" t="s">
        <v>56</v>
      </c>
      <c r="P4" s="96" t="s">
        <v>38</v>
      </c>
      <c r="Q4" s="97" t="s">
        <v>39</v>
      </c>
      <c r="R4" s="98" t="s">
        <v>57</v>
      </c>
      <c r="S4" s="226"/>
      <c r="T4" s="228"/>
    </row>
    <row r="5" spans="1:20" ht="115.2" x14ac:dyDescent="0.3">
      <c r="A5" s="40">
        <v>1</v>
      </c>
      <c r="B5" s="99">
        <v>1</v>
      </c>
      <c r="C5" s="100" t="s">
        <v>140</v>
      </c>
      <c r="D5" s="4" t="s">
        <v>112</v>
      </c>
      <c r="E5" s="4">
        <v>70152331</v>
      </c>
      <c r="F5" s="100" t="s">
        <v>141</v>
      </c>
      <c r="G5" s="4" t="s">
        <v>114</v>
      </c>
      <c r="H5" s="4" t="s">
        <v>115</v>
      </c>
      <c r="I5" s="4" t="s">
        <v>142</v>
      </c>
      <c r="J5" s="100" t="s">
        <v>143</v>
      </c>
      <c r="K5" s="101" t="s">
        <v>165</v>
      </c>
      <c r="L5" s="101" t="s">
        <v>166</v>
      </c>
      <c r="M5" s="4"/>
      <c r="N5" s="4"/>
      <c r="O5" s="99" t="s">
        <v>117</v>
      </c>
      <c r="P5" s="99" t="s">
        <v>117</v>
      </c>
      <c r="Q5" s="99" t="s">
        <v>117</v>
      </c>
      <c r="R5" s="99" t="s">
        <v>117</v>
      </c>
      <c r="S5" s="102" t="s">
        <v>144</v>
      </c>
      <c r="T5" s="4" t="s">
        <v>145</v>
      </c>
    </row>
    <row r="6" spans="1:20" s="3" customFormat="1" ht="115.8" customHeight="1" x14ac:dyDescent="0.3">
      <c r="A6" s="57"/>
      <c r="B6" s="59">
        <v>2</v>
      </c>
      <c r="C6" s="53" t="s">
        <v>140</v>
      </c>
      <c r="D6" s="58" t="s">
        <v>112</v>
      </c>
      <c r="E6" s="58">
        <v>70152331</v>
      </c>
      <c r="F6" s="53" t="s">
        <v>241</v>
      </c>
      <c r="G6" s="58" t="s">
        <v>114</v>
      </c>
      <c r="H6" s="58" t="s">
        <v>115</v>
      </c>
      <c r="I6" s="58" t="s">
        <v>142</v>
      </c>
      <c r="J6" s="53" t="s">
        <v>242</v>
      </c>
      <c r="K6" s="103"/>
      <c r="L6" s="103"/>
      <c r="M6" s="58"/>
      <c r="N6" s="58"/>
      <c r="O6" s="59"/>
      <c r="P6" s="59"/>
      <c r="Q6" s="59"/>
      <c r="R6" s="59"/>
      <c r="S6" s="90" t="s">
        <v>243</v>
      </c>
      <c r="T6" s="58" t="s">
        <v>118</v>
      </c>
    </row>
    <row r="7" spans="1:20" s="3" customFormat="1" ht="43.2" x14ac:dyDescent="0.3">
      <c r="A7" s="57"/>
      <c r="B7" s="59">
        <v>3</v>
      </c>
      <c r="C7" s="53" t="s">
        <v>140</v>
      </c>
      <c r="D7" s="58" t="s">
        <v>112</v>
      </c>
      <c r="E7" s="58">
        <v>70152331</v>
      </c>
      <c r="F7" s="53" t="s">
        <v>244</v>
      </c>
      <c r="G7" s="58" t="s">
        <v>114</v>
      </c>
      <c r="H7" s="58" t="s">
        <v>115</v>
      </c>
      <c r="I7" s="58" t="s">
        <v>142</v>
      </c>
      <c r="J7" s="53" t="s">
        <v>245</v>
      </c>
      <c r="K7" s="103"/>
      <c r="L7" s="103"/>
      <c r="M7" s="58"/>
      <c r="N7" s="58"/>
      <c r="O7" s="59"/>
      <c r="P7" s="59"/>
      <c r="Q7" s="59"/>
      <c r="R7" s="59"/>
      <c r="S7" s="90" t="s">
        <v>139</v>
      </c>
      <c r="T7" s="58" t="s">
        <v>118</v>
      </c>
    </row>
    <row r="8" spans="1:20" s="3" customFormat="1" ht="43.2" x14ac:dyDescent="0.3">
      <c r="A8" s="57">
        <v>3</v>
      </c>
      <c r="B8" s="59">
        <v>4</v>
      </c>
      <c r="C8" s="53" t="s">
        <v>140</v>
      </c>
      <c r="D8" s="58" t="s">
        <v>112</v>
      </c>
      <c r="E8" s="58">
        <v>70152331</v>
      </c>
      <c r="F8" s="53" t="s">
        <v>246</v>
      </c>
      <c r="G8" s="58" t="s">
        <v>114</v>
      </c>
      <c r="H8" s="58" t="s">
        <v>115</v>
      </c>
      <c r="I8" s="58" t="s">
        <v>142</v>
      </c>
      <c r="J8" s="53" t="s">
        <v>247</v>
      </c>
      <c r="K8" s="104"/>
      <c r="L8" s="104"/>
      <c r="M8" s="58"/>
      <c r="N8" s="58"/>
      <c r="O8" s="58"/>
      <c r="P8" s="58"/>
      <c r="Q8" s="58"/>
      <c r="R8" s="58"/>
      <c r="S8" s="53" t="s">
        <v>248</v>
      </c>
      <c r="T8" s="58" t="s">
        <v>118</v>
      </c>
    </row>
    <row r="9" spans="1:20" s="3" customFormat="1" ht="72" x14ac:dyDescent="0.3">
      <c r="A9" s="57"/>
      <c r="B9" s="59">
        <v>5</v>
      </c>
      <c r="C9" s="53" t="s">
        <v>140</v>
      </c>
      <c r="D9" s="58" t="s">
        <v>112</v>
      </c>
      <c r="E9" s="58">
        <v>70152331</v>
      </c>
      <c r="F9" s="53" t="s">
        <v>250</v>
      </c>
      <c r="G9" s="58" t="s">
        <v>114</v>
      </c>
      <c r="H9" s="58" t="s">
        <v>115</v>
      </c>
      <c r="I9" s="58" t="s">
        <v>142</v>
      </c>
      <c r="J9" s="53" t="s">
        <v>249</v>
      </c>
      <c r="K9" s="104"/>
      <c r="L9" s="104"/>
      <c r="M9" s="58" t="s">
        <v>238</v>
      </c>
      <c r="N9" s="58"/>
      <c r="O9" s="58"/>
      <c r="P9" s="58"/>
      <c r="Q9" s="58"/>
      <c r="R9" s="58"/>
      <c r="S9" s="53" t="s">
        <v>248</v>
      </c>
      <c r="T9" s="58" t="s">
        <v>118</v>
      </c>
    </row>
    <row r="10" spans="1:20" s="3" customFormat="1" ht="72" x14ac:dyDescent="0.3">
      <c r="A10" s="57"/>
      <c r="B10" s="59">
        <v>6</v>
      </c>
      <c r="C10" s="53" t="s">
        <v>140</v>
      </c>
      <c r="D10" s="58" t="s">
        <v>112</v>
      </c>
      <c r="E10" s="58">
        <v>70152331</v>
      </c>
      <c r="F10" s="53" t="s">
        <v>251</v>
      </c>
      <c r="G10" s="58" t="s">
        <v>114</v>
      </c>
      <c r="H10" s="58" t="s">
        <v>115</v>
      </c>
      <c r="I10" s="58" t="s">
        <v>142</v>
      </c>
      <c r="J10" s="53" t="s">
        <v>252</v>
      </c>
      <c r="K10" s="104">
        <v>330000</v>
      </c>
      <c r="L10" s="104">
        <f>K10*0.85</f>
        <v>280500</v>
      </c>
      <c r="M10" s="58" t="s">
        <v>238</v>
      </c>
      <c r="N10" s="58"/>
      <c r="O10" s="58"/>
      <c r="P10" s="58"/>
      <c r="Q10" s="58"/>
      <c r="R10" s="58"/>
      <c r="S10" s="53" t="s">
        <v>253</v>
      </c>
      <c r="T10" s="58" t="s">
        <v>118</v>
      </c>
    </row>
    <row r="11" spans="1:20" s="3" customFormat="1" ht="86.4" x14ac:dyDescent="0.3">
      <c r="A11" s="57"/>
      <c r="B11" s="59">
        <v>7</v>
      </c>
      <c r="C11" s="53" t="s">
        <v>140</v>
      </c>
      <c r="D11" s="58" t="s">
        <v>112</v>
      </c>
      <c r="E11" s="58">
        <v>70152331</v>
      </c>
      <c r="F11" s="53" t="s">
        <v>254</v>
      </c>
      <c r="G11" s="58" t="s">
        <v>114</v>
      </c>
      <c r="H11" s="58" t="s">
        <v>115</v>
      </c>
      <c r="I11" s="58" t="s">
        <v>142</v>
      </c>
      <c r="J11" s="53" t="s">
        <v>255</v>
      </c>
      <c r="K11" s="104">
        <v>4300000</v>
      </c>
      <c r="L11" s="104">
        <f>K11*0.85</f>
        <v>3655000</v>
      </c>
      <c r="M11" s="105" t="s">
        <v>238</v>
      </c>
      <c r="N11" s="58"/>
      <c r="O11" s="58"/>
      <c r="P11" s="58"/>
      <c r="Q11" s="58"/>
      <c r="R11" s="58"/>
      <c r="S11" s="53" t="s">
        <v>256</v>
      </c>
      <c r="T11" s="58" t="s">
        <v>118</v>
      </c>
    </row>
    <row r="12" spans="1:20" s="3" customFormat="1" ht="42.6" customHeight="1" x14ac:dyDescent="0.3">
      <c r="A12" s="57"/>
      <c r="B12" s="130">
        <v>8</v>
      </c>
      <c r="C12" s="131" t="s">
        <v>257</v>
      </c>
      <c r="D12" s="132" t="s">
        <v>112</v>
      </c>
      <c r="E12" s="132">
        <v>67440207</v>
      </c>
      <c r="F12" s="131" t="s">
        <v>258</v>
      </c>
      <c r="G12" s="132" t="s">
        <v>114</v>
      </c>
      <c r="H12" s="132" t="s">
        <v>115</v>
      </c>
      <c r="I12" s="132" t="s">
        <v>142</v>
      </c>
      <c r="J12" s="131" t="s">
        <v>259</v>
      </c>
      <c r="K12" s="133"/>
      <c r="L12" s="104"/>
      <c r="M12" s="58"/>
      <c r="N12" s="58"/>
      <c r="O12" s="58"/>
      <c r="P12" s="58"/>
      <c r="Q12" s="58"/>
      <c r="R12" s="58"/>
      <c r="S12" s="92" t="s">
        <v>260</v>
      </c>
      <c r="T12" s="58" t="s">
        <v>118</v>
      </c>
    </row>
    <row r="13" spans="1:20" x14ac:dyDescent="0.3">
      <c r="B13" s="39"/>
    </row>
    <row r="14" spans="1:20" x14ac:dyDescent="0.3">
      <c r="B14" s="1" t="s">
        <v>518</v>
      </c>
    </row>
    <row r="15" spans="1:20" x14ac:dyDescent="0.3">
      <c r="B15" s="39"/>
    </row>
    <row r="17" spans="1:12" x14ac:dyDescent="0.3">
      <c r="A17" s="1" t="s">
        <v>58</v>
      </c>
    </row>
    <row r="18" spans="1:12" x14ac:dyDescent="0.3">
      <c r="B18" s="1" t="s">
        <v>59</v>
      </c>
    </row>
    <row r="19" spans="1:12" ht="16.2" customHeight="1" x14ac:dyDescent="0.3">
      <c r="B19" s="1" t="s">
        <v>60</v>
      </c>
    </row>
    <row r="20" spans="1:12" x14ac:dyDescent="0.3">
      <c r="B20" s="1" t="s">
        <v>29</v>
      </c>
    </row>
    <row r="21" spans="1:12" x14ac:dyDescent="0.3">
      <c r="B21" s="1" t="s">
        <v>100</v>
      </c>
    </row>
    <row r="23" spans="1:12" x14ac:dyDescent="0.3">
      <c r="B23" s="1" t="s">
        <v>40</v>
      </c>
    </row>
    <row r="25" spans="1:12" x14ac:dyDescent="0.3">
      <c r="A25" s="3" t="s">
        <v>41</v>
      </c>
      <c r="B25" s="2" t="s">
        <v>73</v>
      </c>
      <c r="C25" s="2"/>
      <c r="D25" s="2"/>
      <c r="E25" s="2"/>
      <c r="F25" s="2"/>
      <c r="G25" s="2"/>
      <c r="H25" s="2"/>
      <c r="I25" s="2"/>
      <c r="J25" s="2"/>
      <c r="K25" s="38"/>
      <c r="L25" s="38"/>
    </row>
    <row r="26" spans="1:12" x14ac:dyDescent="0.3">
      <c r="A26" s="3" t="s">
        <v>42</v>
      </c>
      <c r="B26" s="2" t="s">
        <v>69</v>
      </c>
      <c r="C26" s="2"/>
      <c r="D26" s="2"/>
      <c r="E26" s="2"/>
      <c r="F26" s="2"/>
      <c r="G26" s="2"/>
      <c r="H26" s="2"/>
      <c r="I26" s="2"/>
      <c r="J26" s="2"/>
      <c r="K26" s="38"/>
      <c r="L26" s="38"/>
    </row>
    <row r="27" spans="1:12" x14ac:dyDescent="0.3">
      <c r="A27" s="3"/>
      <c r="B27" s="2" t="s">
        <v>65</v>
      </c>
      <c r="C27" s="2"/>
      <c r="D27" s="2"/>
      <c r="E27" s="2"/>
      <c r="F27" s="2"/>
      <c r="G27" s="2"/>
      <c r="H27" s="2"/>
      <c r="I27" s="2"/>
      <c r="J27" s="2"/>
      <c r="K27" s="38"/>
      <c r="L27" s="38"/>
    </row>
    <row r="28" spans="1:12" x14ac:dyDescent="0.3">
      <c r="A28" s="3"/>
      <c r="B28" s="2" t="s">
        <v>66</v>
      </c>
      <c r="C28" s="2"/>
      <c r="D28" s="2"/>
      <c r="E28" s="2"/>
      <c r="F28" s="2"/>
      <c r="G28" s="2"/>
      <c r="H28" s="2"/>
      <c r="I28" s="2"/>
      <c r="J28" s="2"/>
      <c r="K28" s="38"/>
      <c r="L28" s="38"/>
    </row>
    <row r="29" spans="1:12" x14ac:dyDescent="0.3">
      <c r="A29" s="3"/>
      <c r="B29" s="2" t="s">
        <v>67</v>
      </c>
      <c r="C29" s="2"/>
      <c r="D29" s="2"/>
      <c r="E29" s="2"/>
      <c r="F29" s="2"/>
      <c r="G29" s="2"/>
      <c r="H29" s="2"/>
      <c r="I29" s="2"/>
      <c r="J29" s="2"/>
      <c r="K29" s="38"/>
      <c r="L29" s="38"/>
    </row>
    <row r="30" spans="1:12" x14ac:dyDescent="0.3">
      <c r="A30" s="3"/>
      <c r="B30" s="2" t="s">
        <v>68</v>
      </c>
      <c r="C30" s="2"/>
      <c r="D30" s="2"/>
      <c r="E30" s="2"/>
      <c r="F30" s="2"/>
      <c r="G30" s="2"/>
      <c r="H30" s="2"/>
      <c r="I30" s="2"/>
      <c r="J30" s="2"/>
      <c r="K30" s="38"/>
      <c r="L30" s="38"/>
    </row>
    <row r="31" spans="1:12" x14ac:dyDescent="0.3">
      <c r="A31" s="3"/>
      <c r="B31" s="2" t="s">
        <v>70</v>
      </c>
      <c r="C31" s="2"/>
      <c r="D31" s="2"/>
      <c r="E31" s="2"/>
      <c r="F31" s="2"/>
      <c r="G31" s="2"/>
      <c r="H31" s="2"/>
      <c r="I31" s="2"/>
      <c r="J31" s="2"/>
      <c r="K31" s="38"/>
      <c r="L31" s="38"/>
    </row>
    <row r="32" spans="1:12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38"/>
      <c r="L32" s="38"/>
    </row>
    <row r="33" spans="1:12" x14ac:dyDescent="0.3">
      <c r="A33" s="3"/>
      <c r="B33" s="2" t="s">
        <v>72</v>
      </c>
      <c r="C33" s="2"/>
      <c r="D33" s="2"/>
      <c r="E33" s="2"/>
      <c r="F33" s="2"/>
      <c r="G33" s="2"/>
      <c r="H33" s="2"/>
      <c r="I33" s="2"/>
      <c r="J33" s="2"/>
      <c r="K33" s="38"/>
      <c r="L33" s="38"/>
    </row>
    <row r="34" spans="1:12" x14ac:dyDescent="0.3">
      <c r="A34" s="3"/>
      <c r="B34" s="2" t="s">
        <v>42</v>
      </c>
      <c r="C34" s="2"/>
      <c r="D34" s="2"/>
      <c r="E34" s="2"/>
      <c r="F34" s="2"/>
      <c r="G34" s="2"/>
      <c r="H34" s="2"/>
      <c r="I34" s="2"/>
      <c r="J34" s="2"/>
      <c r="K34" s="38"/>
      <c r="L34" s="38"/>
    </row>
    <row r="35" spans="1:12" x14ac:dyDescent="0.3">
      <c r="B35" s="2"/>
      <c r="C35" s="2"/>
      <c r="D35" s="2"/>
      <c r="E35" s="2"/>
      <c r="F35" s="2"/>
      <c r="G35" s="2"/>
      <c r="H35" s="2"/>
      <c r="I35" s="2"/>
      <c r="J35" s="2"/>
      <c r="K35" s="38"/>
      <c r="L35" s="38"/>
    </row>
    <row r="36" spans="1:12" x14ac:dyDescent="0.3">
      <c r="B36" s="2" t="s">
        <v>71</v>
      </c>
      <c r="C36" s="2"/>
      <c r="D36" s="2"/>
      <c r="E36" s="2"/>
      <c r="F36" s="2"/>
      <c r="G36" s="2"/>
      <c r="H36" s="2"/>
      <c r="I36" s="2"/>
      <c r="J36" s="2"/>
      <c r="K36" s="38"/>
      <c r="L36" s="38"/>
    </row>
    <row r="37" spans="1:12" x14ac:dyDescent="0.3">
      <c r="B37" s="2" t="s">
        <v>61</v>
      </c>
      <c r="C37" s="2"/>
      <c r="D37" s="2"/>
      <c r="E37" s="2"/>
      <c r="F37" s="2"/>
      <c r="G37" s="2"/>
      <c r="H37" s="2"/>
      <c r="I37" s="2"/>
      <c r="J37" s="2"/>
      <c r="K37" s="38"/>
      <c r="L37" s="38"/>
    </row>
    <row r="38" spans="1:12" ht="16.2" customHeight="1" x14ac:dyDescent="0.3"/>
    <row r="39" spans="1:12" x14ac:dyDescent="0.3">
      <c r="B39" s="1" t="s">
        <v>43</v>
      </c>
    </row>
    <row r="40" spans="1:12" x14ac:dyDescent="0.3">
      <c r="B40" s="1" t="s">
        <v>44</v>
      </c>
    </row>
    <row r="41" spans="1:12" x14ac:dyDescent="0.3">
      <c r="B41" s="1" t="s">
        <v>45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0866141732283472" right="0.70866141732283472" top="0.78740157480314965" bottom="0.78740157480314965" header="0.31496062992125984" footer="0.31496062992125984"/>
  <pageSetup paperSize="8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vojtisek@munovapaka.cz</cp:lastModifiedBy>
  <cp:revision/>
  <cp:lastPrinted>2023-09-12T10:11:12Z</cp:lastPrinted>
  <dcterms:created xsi:type="dcterms:W3CDTF">2020-07-22T07:46:04Z</dcterms:created>
  <dcterms:modified xsi:type="dcterms:W3CDTF">2023-09-12T10:22:16Z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