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10" yWindow="60" windowWidth="14190" windowHeight="14415" tabRatio="689"/>
  </bookViews>
  <sheets>
    <sheet name="2017_2018 vazba RAP na SRR" sheetId="25" r:id="rId1"/>
    <sheet name="2017_2018_vazba RAP na PRK" sheetId="26" r:id="rId2"/>
    <sheet name="2017_2018_financování RAP" sheetId="27" r:id="rId3"/>
    <sheet name="2016_2018 finanční plán RAP" sheetId="29" r:id="rId4"/>
    <sheet name="aktivity_APSRR_význam" sheetId="31" r:id="rId5"/>
  </sheets>
  <definedNames>
    <definedName name="_xlnm._FilterDatabase" localSheetId="0" hidden="1">'2017_2018 vazba RAP na SRR'!$A$3:$D$12</definedName>
    <definedName name="_xlnm.Print_Titles" localSheetId="3">'2016_2018 finanční plán RAP'!$2:$3</definedName>
    <definedName name="_xlnm.Print_Titles" localSheetId="0">'2017_2018 vazba RAP na SRR'!$2:$3</definedName>
    <definedName name="_xlnm.Print_Titles" localSheetId="2">'2017_2018_financování RAP'!$2:$3</definedName>
    <definedName name="_xlnm.Print_Titles" localSheetId="1">'2017_2018_vazba RAP na PRK'!$2:$3</definedName>
  </definedNames>
  <calcPr calcId="145621"/>
</workbook>
</file>

<file path=xl/calcChain.xml><?xml version="1.0" encoding="utf-8"?>
<calcChain xmlns="http://schemas.openxmlformats.org/spreadsheetml/2006/main">
  <c r="K28" i="29" l="1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Z77" i="29"/>
  <c r="Z76" i="29"/>
  <c r="Z75" i="29"/>
  <c r="Z74" i="29"/>
  <c r="Z73" i="29"/>
  <c r="Z72" i="29"/>
  <c r="Z71" i="29"/>
  <c r="Z70" i="29"/>
  <c r="Z69" i="29"/>
  <c r="Z68" i="29"/>
  <c r="Z67" i="29"/>
  <c r="Z66" i="29"/>
  <c r="Z65" i="29"/>
  <c r="Z64" i="29"/>
  <c r="Z63" i="29"/>
  <c r="Z62" i="29"/>
  <c r="Z61" i="29"/>
  <c r="Z60" i="29"/>
  <c r="S60" i="29"/>
  <c r="O60" i="29"/>
  <c r="F60" i="29"/>
  <c r="Z59" i="29"/>
  <c r="S59" i="29"/>
  <c r="O59" i="29"/>
  <c r="F59" i="29"/>
  <c r="Z58" i="29"/>
  <c r="S58" i="29"/>
  <c r="O58" i="29"/>
  <c r="F58" i="29"/>
  <c r="Z57" i="29"/>
  <c r="S57" i="29"/>
  <c r="O57" i="29"/>
  <c r="F57" i="29"/>
  <c r="Z56" i="29"/>
  <c r="S56" i="29"/>
  <c r="O56" i="29"/>
  <c r="F56" i="29"/>
  <c r="Z55" i="29"/>
  <c r="S55" i="29"/>
  <c r="O55" i="29"/>
  <c r="F55" i="29"/>
  <c r="Z54" i="29"/>
  <c r="S54" i="29"/>
  <c r="O54" i="29"/>
  <c r="F54" i="29"/>
  <c r="Z53" i="29"/>
  <c r="S53" i="29"/>
  <c r="O53" i="29"/>
  <c r="F53" i="29"/>
  <c r="Z52" i="29"/>
  <c r="S52" i="29"/>
  <c r="O52" i="29"/>
  <c r="F52" i="29"/>
  <c r="Z51" i="29"/>
  <c r="S51" i="29"/>
  <c r="O51" i="29"/>
  <c r="F51" i="29"/>
  <c r="Z50" i="29"/>
  <c r="S50" i="29"/>
  <c r="O50" i="29"/>
  <c r="F50" i="29"/>
  <c r="Z49" i="29"/>
  <c r="S49" i="29"/>
  <c r="O49" i="29"/>
  <c r="F49" i="29"/>
  <c r="Z48" i="29"/>
  <c r="S48" i="29"/>
  <c r="O48" i="29"/>
  <c r="F48" i="29"/>
  <c r="Z47" i="29"/>
  <c r="S47" i="29"/>
  <c r="O47" i="29"/>
  <c r="F47" i="29"/>
  <c r="Z46" i="29"/>
  <c r="S46" i="29"/>
  <c r="O46" i="29"/>
  <c r="F46" i="29"/>
  <c r="Z45" i="29"/>
  <c r="S45" i="29"/>
  <c r="O45" i="29"/>
  <c r="F45" i="29"/>
  <c r="Z44" i="29"/>
  <c r="S44" i="29"/>
  <c r="O44" i="29"/>
  <c r="F44" i="29"/>
  <c r="Z43" i="29"/>
  <c r="S43" i="29"/>
  <c r="O43" i="29"/>
  <c r="F43" i="29"/>
  <c r="Z42" i="29"/>
  <c r="S42" i="29"/>
  <c r="O42" i="29"/>
  <c r="F42" i="29"/>
  <c r="Z41" i="29"/>
  <c r="S41" i="29"/>
  <c r="O41" i="29"/>
  <c r="F41" i="29"/>
  <c r="Z40" i="29"/>
  <c r="S40" i="29"/>
  <c r="O40" i="29"/>
  <c r="F40" i="29"/>
  <c r="Z39" i="29"/>
  <c r="S39" i="29"/>
  <c r="O39" i="29"/>
  <c r="F39" i="29"/>
  <c r="Z38" i="29"/>
  <c r="S38" i="29"/>
  <c r="O38" i="29"/>
  <c r="F38" i="29"/>
  <c r="Z37" i="29"/>
  <c r="S37" i="29"/>
  <c r="O37" i="29"/>
  <c r="F37" i="29"/>
  <c r="Z36" i="29"/>
  <c r="S36" i="29"/>
  <c r="O36" i="29"/>
  <c r="F36" i="29"/>
  <c r="Z35" i="29"/>
  <c r="S35" i="29"/>
  <c r="O35" i="29"/>
  <c r="F35" i="29"/>
  <c r="Z34" i="29"/>
  <c r="S34" i="29"/>
  <c r="O34" i="29"/>
  <c r="F34" i="29"/>
  <c r="Z33" i="29"/>
  <c r="S33" i="29"/>
  <c r="O33" i="29"/>
  <c r="F33" i="29"/>
  <c r="Z32" i="29"/>
  <c r="S32" i="29"/>
  <c r="O32" i="29"/>
  <c r="F32" i="29"/>
  <c r="Z31" i="29"/>
  <c r="S31" i="29"/>
  <c r="O31" i="29"/>
  <c r="F31" i="29"/>
  <c r="Z30" i="29"/>
  <c r="S30" i="29"/>
  <c r="O30" i="29"/>
  <c r="F30" i="29"/>
  <c r="Z29" i="29"/>
  <c r="S29" i="29"/>
  <c r="O29" i="29"/>
  <c r="F29" i="29"/>
  <c r="Z28" i="29"/>
  <c r="S28" i="29"/>
  <c r="O28" i="29"/>
  <c r="F28" i="29"/>
  <c r="Z27" i="29"/>
  <c r="S27" i="29"/>
  <c r="O27" i="29"/>
  <c r="K27" i="29"/>
  <c r="F27" i="29"/>
  <c r="Z26" i="29"/>
  <c r="S26" i="29"/>
  <c r="O26" i="29"/>
  <c r="K26" i="29"/>
  <c r="F26" i="29"/>
  <c r="Z25" i="29"/>
  <c r="S25" i="29"/>
  <c r="O25" i="29"/>
  <c r="K25" i="29"/>
  <c r="F25" i="29"/>
  <c r="Z24" i="29"/>
  <c r="S24" i="29"/>
  <c r="O24" i="29"/>
  <c r="K24" i="29"/>
  <c r="F24" i="29"/>
  <c r="Z23" i="29"/>
  <c r="S23" i="29"/>
  <c r="O23" i="29"/>
  <c r="K23" i="29"/>
  <c r="F23" i="29"/>
  <c r="Z22" i="29"/>
  <c r="S22" i="29"/>
  <c r="O22" i="29"/>
  <c r="K22" i="29"/>
  <c r="F22" i="29"/>
  <c r="Z21" i="29"/>
  <c r="S21" i="29"/>
  <c r="O21" i="29"/>
  <c r="K21" i="29"/>
  <c r="F21" i="29"/>
  <c r="Z20" i="29"/>
  <c r="S20" i="29"/>
  <c r="O20" i="29"/>
  <c r="K20" i="29"/>
  <c r="F20" i="29"/>
  <c r="Z19" i="29"/>
  <c r="S19" i="29"/>
  <c r="O19" i="29"/>
  <c r="K19" i="29"/>
  <c r="F19" i="29"/>
  <c r="Z18" i="29"/>
  <c r="S18" i="29"/>
  <c r="O18" i="29"/>
  <c r="K18" i="29"/>
  <c r="F18" i="29"/>
  <c r="Z17" i="29"/>
  <c r="S17" i="29"/>
  <c r="O17" i="29"/>
  <c r="K17" i="29"/>
  <c r="F17" i="29"/>
  <c r="Z16" i="29"/>
  <c r="S16" i="29"/>
  <c r="O16" i="29"/>
  <c r="K16" i="29"/>
  <c r="F16" i="29"/>
  <c r="Z15" i="29"/>
  <c r="S15" i="29"/>
  <c r="O15" i="29"/>
  <c r="K15" i="29"/>
  <c r="F15" i="29"/>
  <c r="Z14" i="29"/>
  <c r="S14" i="29"/>
  <c r="O14" i="29"/>
  <c r="K14" i="29"/>
  <c r="F14" i="29"/>
  <c r="Z13" i="29"/>
  <c r="S13" i="29"/>
  <c r="O13" i="29"/>
  <c r="K13" i="29"/>
  <c r="F13" i="29"/>
  <c r="Z12" i="29"/>
  <c r="S12" i="29"/>
  <c r="O12" i="29"/>
  <c r="K12" i="29"/>
  <c r="F12" i="29"/>
  <c r="Z11" i="29"/>
  <c r="S11" i="29"/>
  <c r="O11" i="29"/>
  <c r="K11" i="29"/>
  <c r="F11" i="29"/>
  <c r="Z10" i="29"/>
  <c r="S10" i="29"/>
  <c r="O10" i="29"/>
  <c r="K10" i="29"/>
  <c r="F10" i="29"/>
  <c r="Z9" i="29"/>
  <c r="S9" i="29"/>
  <c r="O9" i="29"/>
  <c r="K9" i="29"/>
  <c r="F9" i="29"/>
  <c r="Z8" i="29"/>
  <c r="S8" i="29"/>
  <c r="O8" i="29"/>
  <c r="K8" i="29"/>
  <c r="F8" i="29"/>
  <c r="Z7" i="29"/>
  <c r="S7" i="29"/>
  <c r="O7" i="29"/>
  <c r="K7" i="29"/>
  <c r="F7" i="29"/>
  <c r="Z6" i="29"/>
  <c r="S6" i="29"/>
  <c r="O6" i="29"/>
  <c r="K6" i="29"/>
  <c r="F6" i="29"/>
  <c r="Z5" i="29"/>
  <c r="S5" i="29"/>
  <c r="O5" i="29"/>
  <c r="K5" i="29"/>
  <c r="F5" i="29"/>
  <c r="Z4" i="29"/>
  <c r="S4" i="29"/>
  <c r="O4" i="29"/>
  <c r="K4" i="29"/>
  <c r="F4" i="29"/>
  <c r="G4" i="29" s="1"/>
</calcChain>
</file>

<file path=xl/sharedStrings.xml><?xml version="1.0" encoding="utf-8"?>
<sst xmlns="http://schemas.openxmlformats.org/spreadsheetml/2006/main" count="1705" uniqueCount="475">
  <si>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</si>
  <si>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</si>
  <si>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</si>
  <si>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</si>
  <si>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</si>
  <si>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</si>
  <si>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</si>
  <si>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</si>
  <si>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</si>
  <si>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</si>
  <si>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</si>
  <si>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</si>
  <si>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</si>
  <si>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Opatření PRK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</si>
  <si>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</si>
  <si>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</si>
  <si>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</si>
  <si>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</si>
  <si>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</si>
  <si>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</si>
  <si>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</si>
  <si>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</si>
  <si>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t>dotační titul</t>
  </si>
  <si>
    <t>1.1.1</t>
  </si>
  <si>
    <t>3.2.1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</si>
  <si>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</si>
  <si>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</si>
  <si>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</si>
  <si>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</si>
  <si>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</si>
  <si>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</si>
  <si>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</si>
  <si>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</si>
  <si>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</si>
  <si>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</si>
  <si>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</si>
  <si>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</si>
  <si>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</si>
  <si>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</si>
  <si>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</si>
  <si>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</si>
  <si>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</si>
  <si>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</si>
  <si>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</si>
  <si>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</si>
  <si>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</si>
  <si>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</si>
  <si>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</si>
  <si>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</si>
  <si>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</si>
  <si>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</si>
  <si>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</si>
  <si>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</si>
  <si>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</si>
  <si>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</si>
  <si>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</si>
  <si>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</si>
  <si>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</si>
  <si>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</si>
  <si>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</si>
  <si>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</si>
  <si>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</si>
  <si>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</si>
  <si>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</si>
  <si>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</si>
  <si>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</si>
  <si>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</si>
  <si>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</si>
  <si>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</si>
  <si>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</si>
  <si>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</si>
  <si>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</si>
  <si>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</si>
  <si>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</si>
  <si>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</si>
  <si>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</si>
  <si>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</si>
  <si>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</si>
  <si>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</si>
  <si>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</si>
  <si>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</si>
  <si>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</si>
  <si>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</si>
  <si>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</si>
  <si>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</si>
  <si>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</si>
  <si>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</si>
  <si>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</si>
  <si>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</si>
  <si>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</si>
  <si>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</si>
  <si>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</si>
  <si>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</si>
  <si>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</si>
  <si>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</si>
  <si>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</si>
  <si>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</si>
  <si>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</si>
  <si>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</si>
  <si>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</si>
  <si>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</si>
  <si>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</si>
  <si>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</si>
  <si>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</si>
  <si>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</si>
  <si>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</si>
  <si>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</si>
  <si>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</si>
  <si>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</si>
  <si>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</si>
  <si>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</si>
  <si>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</si>
  <si>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</si>
  <si>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</si>
  <si>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</si>
  <si>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</si>
  <si>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</si>
  <si>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</si>
  <si>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</si>
  <si>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</si>
  <si>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</si>
  <si>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</si>
  <si>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</si>
  <si>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</si>
  <si>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</si>
  <si>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</si>
  <si>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</si>
  <si>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</si>
  <si>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</si>
  <si>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</si>
  <si>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</si>
  <si>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</si>
  <si>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</si>
  <si>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</si>
  <si>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</si>
  <si>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</si>
  <si>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</si>
  <si>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</si>
  <si>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</si>
  <si>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</si>
  <si>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</si>
  <si>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</si>
  <si>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</si>
  <si>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</si>
  <si>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</si>
  <si>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</si>
  <si>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</si>
  <si>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</si>
  <si>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</si>
  <si>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</si>
  <si>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</si>
  <si>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</si>
  <si>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</si>
  <si>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7-12/2016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</si>
  <si>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</si>
  <si>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</si>
  <si>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</si>
  <si>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</si>
  <si>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</si>
  <si>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</si>
  <si>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</si>
  <si>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</si>
  <si>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</si>
  <si>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</si>
  <si>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Očekávaná výše podpory 
z fondů ESI 2014-2020 pro projekty IROP 1.1 do r. 2020</t>
  </si>
  <si>
    <t>IROP</t>
  </si>
  <si>
    <t>Rekonstrukce, modernizace či výstavba silnic</t>
  </si>
  <si>
    <t>jaký je rozdíl oproti aktivitě 2.3.3</t>
  </si>
  <si>
    <t>Zdůvodnění významnosti aktivity</t>
  </si>
  <si>
    <t>Od zaměstnavatelů v regionu stále častěji zaznívá, že nedostatek kvalitních pracovníků především na technické pozice negativně ovlivňuje rozvoj jejich společností. Jedním z možných řešení je tedy jejich zapojení do odborné přípravy.</t>
  </si>
  <si>
    <t>Veřejná hromadná doprava přispívá k udržitelnosti venkova, rozvoji turistického ruchu a má významný vliv na rozvoj měst. Podílí se na zabezpečování každodenních přepravních potřeb velkých počtů cestujících v městské, příměstské a meziměstské dopravě. Pokud by přepravní potřeby obyvatel byly zajišťovány výhradně individuální automobilovou dopravou s využitím stávající dopravní infrastruktury, nebyly by dostatečně uspokojovány z důvodu kongescí.</t>
  </si>
  <si>
    <t xml:space="preserve">Jedním ze strategických cílů ČR a také Kraje Vysočina je realizace myšlenek elektronizace veřejné správy – tzv. eGovernment. S implementací eGovernmentu by měla přijít zásadní změna ve vztahu občana a veřejné správy, kdy by mimo jiné odpadla nebo se snížila nutnost osobní docházky na pobočky orgánů veřejné správy. Cílem je také efektivní využití a sdílení elektronických informací mezi jednotlivými subjekty veřejné správy. </t>
  </si>
  <si>
    <t>Změna klimatu představuje jedno z klíčových témat současné světové environmentální politiky a může mít řadu negativních dopadů na fungování ekosystému, které se projevuje zejména změnou vodního režimu. Sucho, jako jeden z extrémních projevů srážko-odtokového procesu je nedílnou součástí přírodního prostředí a krajiny.
V některých oblastech začínají být obce ohrožovány suchem. Pokud bude docházet ke změně klimatu, hrozí vysychání zdrojů vody, snižování hladiny podzemních vod a v důsledku toho nedostatek pitné vody a vody pro zemědělství a průmysl.</t>
  </si>
  <si>
    <t>Veřejná hromadná doprava má významný vliv na rozvoj měst, jejich zázemí a okrajových oblastí regionu. Podílí se na zabezpečování každodenních přepravních potřeb velkých počtů cestujících v městské, příměstské a meziměstské dopravě. Pokud by přepravní potřeby obyvatel byly zajišťovány výhradně individuální automobilovou dopravou s využitím stávající dopravní infrastruktury, nebyly by dostatečně uspokojovány z důvodu kongescí.</t>
  </si>
  <si>
    <t>Důležitým tematem současné environmentální politiky je změna klimatu, která se mimo jiné projevuje změnou vodního režimu v podobě povodní či sucha. Zvýšení retenční schopnosti krajiny je jednou z možností jak těmto negavním jevům předcházet či mírnit jejich následky</t>
  </si>
  <si>
    <t>Hospodaření se srážkovými vodami je nezbytnou součástí aktivit reagující na problematiku sucha a povodní a navazuje na retenci vody v krajině.</t>
  </si>
  <si>
    <t>Kariérové poradenství je součástí řešení dlouhodobého problému souladu potřeb trhu práce a výsledků vzdělávacího procesu.</t>
  </si>
  <si>
    <t>Sociální stabilita regionu je do značné míry podmíněna stabilitou hospodářskou a ta je zase podmíněna kvalitou lidských zdrojů. Pro udržení dlouhodobé stability regionu je tedy nutné zabránit odlivu mladých a vzdělaných osob území, které do značné míry souvisí s nedostatečně rozvinutým segmentem vysokého školství v kraji.</t>
  </si>
  <si>
    <t>Jednou ze základních podmínek pro další rozvoj ekonomických aktivit v regionu a přilákáním nových investic je kvalitní technická infrastruktura. Pro atraktivitu zainvestovaných rozvojových ploch a lokalit vhodných pro podnikání je důležité zajištění území zejména inženýrskými sítěmi a přístupovými komunikacemi. Specifickým problémem v této oblasti jsou opuštěné, dříve využívané plochy a nemovitosti, které ztratily své původní funkční využití tzv. brownfields.</t>
  </si>
  <si>
    <t>V Kraji Vysočina je nízká podnikatelská aktivita. Kromě několika velkých podnikatelských subjektů působících zejména v odvětví automobilového průmyslu, strojírenství a elektrotechniky mají rozhodující podíl na zaměstnanosti malí a střední podnikatelé (MSP). Kromě klasických objektivních nevýhod (např. horší přístup k inovacím a kapitálu, relativně vyšší náklady pro vstup na nové trhy, nedostatek informací) bojují MSP v porovnání s velkými podnikatelskými subjekty zejména se zastaralou podnikatelskou infrastrukturou a vysokými režijními náklady na její provoz.</t>
  </si>
  <si>
    <t>Kvalitní technická infrastruktura je základním předpokladem úspěšného rozvoje území, který nebude mít negativní vliv sociální stabilitu a kvalitu životního prostředí.</t>
  </si>
  <si>
    <t>Moderní kapacitní dopravní infrastruktura (silnice, železnice, terminály veřejné hromadné dopravy či letiště) je předpokladem zlepšení přepravy zboží a osob. Je jedním z faktorů růstu konkurenceschopnosti regionu. 
S ohledem na mezinárodní kontext je třeba dostatečně docenit umístění Kraje Vysočina ve středoevropském prostoru.</t>
  </si>
  <si>
    <t>Kvalitní a dostupné služby v oblasti sociální a zdravotní péče a vzdělávání jsou nezbytným předpokladem kvalitních životních podmínek v území. Tyto služby je nutné řešit i s ohledem na aktuální demografické trendy a budoucí potřeby</t>
  </si>
  <si>
    <t>Kvalitní a dostupné služby v oblasti sociální a zdravotní péče a vzdělávání jsou nezbytným předpokladem kvalitních životních podmínek v území.</t>
  </si>
  <si>
    <t>Kvalita lidských zdrojů je základním předpokladem pro dlouhodobý rozvoj každého regionu. Rozvoj těchto zdrojů začíná již ve fázi počátečního vzdělávání a zajištění odpovídající kvality a nabídky je tedy jedním z prioritních úkolů v regionálním školství. Podobu vzdělávácí soustavy je třeba plánovat také s ohledem na předpokládáný demografický vývoj.</t>
  </si>
  <si>
    <t>Cíleným směřováním rozvoje lidských zdrojů, v současné době především do oblasti technických oborů, lze úspěšné naplňovat potřeby místních trhů práce.</t>
  </si>
  <si>
    <t xml:space="preserve">Řešení problémů na trhu práce je dlouhodobý proces, který vyžaduje spolupraci více segmentů. Díky zapojení zaměstnavatelů bude tento proces efektivnější a bude dosaženo lepších výsledků. </t>
  </si>
  <si>
    <t>Kvalitní a dostupné služby v oblasti sociální a zdravotní péče a vzdělávání jsou nezbytným předpokladem kvalitních životních podmínek v území. Dostupnost těchto služeb je nutné řešit i pro obyvatele v periferních územích, aby se předešlo vylidňování venkova.</t>
  </si>
  <si>
    <t>Díky roztříštěné území struktůře na Vysočině je pro veřejnou správu komplikované a finančně náročné zajistit odpovídající veřejné služby</t>
  </si>
  <si>
    <t>Kraj Vysočina má ve vlastnictví zhruba 4,5 tis. km silnic II. a III. třídy. Správa a modernizace těchto komunikací představuje velkou zátěž pro krajský rozpočet ale zároveň je důležitou podmínkou ekonomického rozvoje především pro okrajové části regionu.</t>
  </si>
  <si>
    <t>Území Kraje Vysočina je zdrojem pitné vody mimo jiné i pro dvě významnější aglomerace ČR, nedostatečně kvalitní či nedobudovaná vodohospodářská infrastruktura snižuje kvalitu této vody či komplikuje její úpravu.</t>
  </si>
  <si>
    <t>Kapacita komunikací I. třídy na území kraje neodpovídá současných potřeba, což zvyšuje tlak na využívání regionální silniční sítě i pro tranzitní přepravu. Regionální síť však tyto dopravní proudy není určena, což zhoršuje její kvalitu a snižuje bezpečnost a plynulost provozu.</t>
  </si>
  <si>
    <t>Stavebně technický stav železničních tratí a související infrastruktury na území Kraje Vysočina zhoršuje konkurenceschopnost drážní dopravy s dopravou silniční, a následně způsobuje úbytek přepravních výkonů v osobní i nákladní dopravě. 
Klíčovými problémy železniční infrastruktury jako nedílné součásti systému veřejné hromadné dopravy jsou její nízká traťová rychlost, nízká propustnost jednokolejných tratí a železničních stanic, stav veřejnosti přístupných prostor železničních stanic, zastávek a nástupištních hran nevyhovující cestujícím s omezenou schopností pohybu a orientace.</t>
  </si>
  <si>
    <t xml:space="preserve">Na území  regionu se nachází Jaderná elektrárna Dukovany, která společně s vodní elektrárnou Dalešice tvoří dlouhodobě stabilní energetický uzel nadregionálního významu. Význam tohoto uzlu pro region lze najít také zejména z hlediska zaměstnanosti, kdy jaderná elektrárna a její dodavatelé poskytují několik tisíc pracovních míst. Z tohoto pohledu se prodloužení provozu stávajících bloků a dostavba pátého bloku jeví jako nezbytné pro udržení zaměstnanosti na Třebíčsku a v přilehlých oblastech. </t>
  </si>
  <si>
    <t>Modernizace silnic II. a III. třídy</t>
  </si>
  <si>
    <t>4.2 Zlepšení vnitřní a vnější obslužnosti území</t>
  </si>
  <si>
    <t>4.2.2 Zkvalitnění regionálních a místních dopravních sítí (silnice II. a III. třídy, místní komunikace, cyklostezky)</t>
  </si>
  <si>
    <t>Prioritní oblast 3
Moderní infrastruktura a mobilita</t>
  </si>
  <si>
    <t>Opatření 3.1
Moderní dopravní infrastruktura</t>
  </si>
  <si>
    <t>1.1</t>
  </si>
  <si>
    <t>ano</t>
  </si>
  <si>
    <t>Budování a modernizace cyklostezek a cyklotras</t>
  </si>
  <si>
    <t>Řešící především cyklodopravu</t>
  </si>
  <si>
    <t>Opatření 3.3
Bezpečnost silničního provozu a zklidňování dopravy ve městech</t>
  </si>
  <si>
    <t>1.2</t>
  </si>
  <si>
    <t>Cyklodoprava</t>
  </si>
  <si>
    <t>Opatření pro zvýšení bezpečnosti chodců</t>
  </si>
  <si>
    <t>1.3 Podpora integrace dopravních systémů</t>
  </si>
  <si>
    <t>1.3.3 Budování infastruktury pro městskou dopravu</t>
  </si>
  <si>
    <t>Bezpečnost</t>
  </si>
  <si>
    <t>Včetně naváděcích, informačních a odbavovacích systémů</t>
  </si>
  <si>
    <t>Telematika</t>
  </si>
  <si>
    <t>Pořízení vozidel VHD a související infrastruktury</t>
  </si>
  <si>
    <t>Nákup nízkoemisních autobusů a trolejbusů</t>
  </si>
  <si>
    <t>Opatření 3.2
Zkvalitnění služeb veřejné hromadné dopravy</t>
  </si>
  <si>
    <t>Nízkoemisní vozidla a související plnící stanice</t>
  </si>
  <si>
    <t>Budování dopravních terminálů a souvisejících parkovacích systémů</t>
  </si>
  <si>
    <t>Terminály</t>
  </si>
  <si>
    <t>Terminály včetně parkovacích míst souvisejících s VHD (P+R, B+R)</t>
  </si>
  <si>
    <t>1.3.1 Rozšiřování integrovaných systémů veřejné dopravy, přestupních terminálů, (zkopírováno) budování uzlů integrované dopravy, výstavba multimodálních terminálů</t>
  </si>
  <si>
    <t>Modernizace infrastruktury a pořízení techniky pro složky IZS</t>
  </si>
  <si>
    <t>Nenalezena odpovídající vazba</t>
  </si>
  <si>
    <t>Opatření 3.9
Efektivní krizové řízení</t>
  </si>
  <si>
    <t>1.3</t>
  </si>
  <si>
    <t>Odolnost, technika, vzdělávací a výcviková střediska</t>
  </si>
  <si>
    <t>Budování a modernizace zařízení komunitních služeb</t>
  </si>
  <si>
    <t>Jedná se o veřejná víceúčelová zařízení, ve kterých se setkávají členové komunity za účelem realizace sociálních, vzdělávacích, kulturních a rekreačních aktivit s cílem zlepšit sociální situaci těchto jednotlivců a komunity jako celku</t>
  </si>
  <si>
    <t>3.1 Zvýšení kvality a vybavenosti veřejnými službami</t>
  </si>
  <si>
    <t>3.1.1 Zvyšování kvality a vybavenosti optimálně dimenzované sítě škol, zdravotnických zařízení a zařízení sociálních služeb s ohledem na demografické trendy a aktuální i budoucí potřeby</t>
  </si>
  <si>
    <t>Prioritní oblast 2
Kvalitní a dostupné veřejné služby</t>
  </si>
  <si>
    <t>Opatření 2.5
Prevence závislostí a boj proti společenské marginalizaci</t>
  </si>
  <si>
    <t>2.1</t>
  </si>
  <si>
    <t>Podpora rozvoje infrastruktury komunitních center za účelem sociálního začleňování a zvýšení uplatnitelnosti na trhu práce</t>
  </si>
  <si>
    <t>Deinstitucionalizace sociálních služeb</t>
  </si>
  <si>
    <t>Deinstitucionalizací služeb se transformuje institucionální (ústavní) péče v péči komunitní.</t>
  </si>
  <si>
    <t>Opatření 2.4
Služby sociální péče</t>
  </si>
  <si>
    <t>Deinstitucionalizace sociálních služeb za účelem sociálního začleňování a zvýšení uplatnitelnosti na trhu práce</t>
  </si>
  <si>
    <t>Infrastruktura pro sociální péči a sociální služby</t>
  </si>
  <si>
    <t>Nákup objektů, zařízení a vybavení a stavební úpravy, které vytvoří podmínky pro kvalitní poskytování sociálních služeb, obnovu a zkvalitnění materiálně-technické základny stávajících služeb sociální práce s cílovými skupinami.</t>
  </si>
  <si>
    <t>Infrastruktura pro dostupnost a rozvoj sociální služby</t>
  </si>
  <si>
    <t>Řešení potřeb sociálního bydlení</t>
  </si>
  <si>
    <t>Sociální bydlení</t>
  </si>
  <si>
    <t>Úprava prostor (rekonstrukce, výstavba) pro zajištění potřeb sociálního bydlení</t>
  </si>
  <si>
    <t>3.3 Podpora bydlení jako nástroje sociální soudržnosti</t>
  </si>
  <si>
    <t>3.3.1 Úpravy a rozšiřovaní kapacit bydlení v rozvojových územích pro vybrané znevýhodněné skupiny obyvatel podle specifických místních podmínek</t>
  </si>
  <si>
    <t>Rozvoj infrastruktury pro sociální podnikání</t>
  </si>
  <si>
    <t>Jedná se o aktivity, které umožní sociálně vyloučeným osobám a osobám ohroženým sociálním vyloučením vstup na trh práce a do podnikatelského prostředí.</t>
  </si>
  <si>
    <t>3.X Podpora integrace sociálně vyloučených a sociálním vyloučením ohrožených skupin obyvatelstva</t>
  </si>
  <si>
    <t>3.X.2 Vytváření pracovních míst a rozvoj sociálního podnikání a prostupného zaměstnávání</t>
  </si>
  <si>
    <t>2.2</t>
  </si>
  <si>
    <t xml:space="preserve">Výstavba, rekonstrukce a vybavení sociálních podniků </t>
  </si>
  <si>
    <t>Zkvalitňování návazné péče ve zdravotnických zařízeních</t>
  </si>
  <si>
    <t>Nákup přístrojů, techniky a související stavební úpravy</t>
  </si>
  <si>
    <t>Opatření 2.1
Kvalitní a moderní infrastruktura ve zdravotnictví</t>
  </si>
  <si>
    <t>2.3</t>
  </si>
  <si>
    <t>Zvýšení kvality návazné péče</t>
  </si>
  <si>
    <t>Podpora infrastruktury pro předškolní vzdělávání</t>
  </si>
  <si>
    <t>Stavby, stavební úpravy, pořízení vybavení za účelem zajištění dostatečné kapacity a kvality vzdělání na MŠ</t>
  </si>
  <si>
    <t>Prioritní oblast 1
Konkurenceschopná ekonomika a zaměstnanost</t>
  </si>
  <si>
    <t>Opatření 1.3
Regionální školství</t>
  </si>
  <si>
    <t>2.4</t>
  </si>
  <si>
    <t xml:space="preserve">Podpora infrastruktury pro předškolní vzdělávání – podpora zařízení péče o děti do 3 let, dětských skupin a mateřských škol </t>
  </si>
  <si>
    <t>Rozvoj infrastruktury v ZŠ</t>
  </si>
  <si>
    <t>Stavební úpravy a pořízení vybavení pro zajištění rozvoje žáků v klíčových kompetencích, sociální inkluze a vnitřní konektivity ZŠ</t>
  </si>
  <si>
    <t>Podpora infrastruktury pro základní vzdělávání v základních školách</t>
  </si>
  <si>
    <t>Modernizace infrastruktury středního školství</t>
  </si>
  <si>
    <t>Stavební úpravy, pořízení vybavení pro zajištění rozvoje žáků v klíčových kompetencí v oblastech komunikace v cizích jazycích a v oblasti technických a řemeslných oborů, přírodních věd a schopnosti práce s digitálními technologiemi</t>
  </si>
  <si>
    <t>Podpora infrastruktury škol a školských zařízení pro střední a vyšší odborné vzdělávání</t>
  </si>
  <si>
    <t>Rozvoj infrastruktury pro celoživotní vzdělávání</t>
  </si>
  <si>
    <t>Opatření 1.4
Adaptabilita zaměstnanců a rozvoj terciárního a dalšího vzdělávání</t>
  </si>
  <si>
    <t>Podpora infrastruktury pro celoživotní vzdělávání v následujících klíčových kompetencích</t>
  </si>
  <si>
    <t>Rozvoj infrastruktury pro zájmové a neformální vzdělávání mládeže</t>
  </si>
  <si>
    <t>Stavební úpravy, pořízení vybavení pro zajištění rozvoje klíčových kompetencí formou zájmového a neformálního vzdělávání</t>
  </si>
  <si>
    <t>3.2 Rozvoj a zlepšování podmínek pro volnočasové aktivity obyvatel a pro využití kulturního potenciálu</t>
  </si>
  <si>
    <t>3.2.2 Provozování neformalizovaných aktivit s důrazem na aktivity cílené na mládež, seniory a znevýhodněné skupiny obyvatel</t>
  </si>
  <si>
    <t>Opatření 2.7
Volnočasové aktivity</t>
  </si>
  <si>
    <t>Podpora infrastruktury pro zájmové a neformální vzdělávání mládeže</t>
  </si>
  <si>
    <t>Rozvoj kulturní infrastruktury</t>
  </si>
  <si>
    <t>Týká se pouze MVJ a Krajské knihovny</t>
  </si>
  <si>
    <t>3.2.1 Rozšiřování nabídky sportovního 
a kulturního vyžití</t>
  </si>
  <si>
    <t>Prioritní oblast 5
Atraktivní kulturní a historické dědictví a cestovní ruch</t>
  </si>
  <si>
    <t>Opatření 5.4
Rozvoj kultury a kulturní infrastruktury</t>
  </si>
  <si>
    <t>3.1</t>
  </si>
  <si>
    <t>Zefektivnění ochrany a využívání sbírkových a knihovních fondů a jejich zpřístupnění</t>
  </si>
  <si>
    <t>Obnova kulturních památek</t>
  </si>
  <si>
    <t>Opatření 5.3
Ochrana a zachování kulturních památek jako hmotného kulturního dědictví kraje</t>
  </si>
  <si>
    <t xml:space="preserve">Revitalizace souboru vybraných památek
</t>
  </si>
  <si>
    <t>OPZ</t>
  </si>
  <si>
    <t>Zvyšování kvalifikace nezaměstnaných osob</t>
  </si>
  <si>
    <t>Dle metodiky vyčíslena hodnota pouze za IPRÚ Jihlavy</t>
  </si>
  <si>
    <t>1.5 Adaptabilita trhu práce</t>
  </si>
  <si>
    <t>1.5.5 Integrace trhů práce a spolupráce se zaměstnavateli v územním kontextu</t>
  </si>
  <si>
    <t>Řešení rozdílů v postavení mužů a žen na trhu práce</t>
  </si>
  <si>
    <t>3.X.4 Podpora sociální integrace znevýhodněných skupin jejich zapojením do pracovního procesu</t>
  </si>
  <si>
    <t>Opatření 2.6
Prorodinná a proseniorská politika</t>
  </si>
  <si>
    <t>Další rozvoj odborné úrovně zaměstnanců</t>
  </si>
  <si>
    <t>Zvyšování klíčových a odborných kompetencí zaměstnanců, realizace vzdělávací programů pro zaměstnance</t>
  </si>
  <si>
    <t>Začleňování ohrožených skupin obyvatelstva</t>
  </si>
  <si>
    <t>Zvyšování kompetencí osob ohrožených sociálním vyloučením za účelem lepší uplatnitelnosti ve společnosti a na trhu práce</t>
  </si>
  <si>
    <t>2.1.1</t>
  </si>
  <si>
    <t>Rozvoj sociální ekonomiky</t>
  </si>
  <si>
    <t>Aktivity řešící provoz sociálního podniku (měkké aktivity)</t>
  </si>
  <si>
    <t>2.1.2</t>
  </si>
  <si>
    <t>Využívání sociálních inovací a mezinárodní spolupráce v sociální oblasti</t>
  </si>
  <si>
    <t>Optimalizace procesů a postupů ve veřejné správě</t>
  </si>
  <si>
    <t>8.1 Zkvalitňování administrativních kapacit veřejné správy</t>
  </si>
  <si>
    <t>"8.1.5 podpora optimalizace procesů 
v územní veřejné správě"</t>
  </si>
  <si>
    <t>Opatření 2.11
Kvalitní veřejná správa</t>
  </si>
  <si>
    <t>4.1.1</t>
  </si>
  <si>
    <t>Rozvoj lidských zdrojů ve veřejné správě</t>
  </si>
  <si>
    <t>Zvyšování znalostí a dovedností pracovníků ve veřejné správě</t>
  </si>
  <si>
    <t>8.1.4 zvyšování kvalifikace a kompetenčních dovedností úředníků veřejné správy</t>
  </si>
  <si>
    <t>4.1.2</t>
  </si>
  <si>
    <t>OPD</t>
  </si>
  <si>
    <t>Rozšíření trolejového vedení</t>
  </si>
  <si>
    <t>1.4</t>
  </si>
  <si>
    <t>Výstavba a modernizace infrastruktury systémů městské a příměstské dopravy na drážním principu (metro, tramvaje, tram-train, trolejbusy)</t>
  </si>
  <si>
    <t>Snížení energetické náročnosti bytových domů</t>
  </si>
  <si>
    <t>6.3 Využívání obnovitelných zdrojů energie ve vazbě na místní podmínky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</si>
  <si>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
a úspory energie včetně sektoru bydlení apod.</t>
  </si>
  <si>
    <t>Opatření 3.10
Úspory a hospodaření s energiemi</t>
  </si>
  <si>
    <t>2.5</t>
  </si>
  <si>
    <t>Snižování spotřeby energie zlepšením tepelných vlastností budov
Zařízení pro vytápění nebo přípravu teplé vody
Přechod na šetrné, ekologické zdroje</t>
  </si>
  <si>
    <t>Rozvoj a využívání ICT ve veřejné správě</t>
  </si>
  <si>
    <t>8.3 Informační a komunikační podpora fungování územní veřejné správy</t>
  </si>
  <si>
    <t>8.3.1 rozvíjení informačních 
a komunikačních technologií 
v územní veřejné správě</t>
  </si>
  <si>
    <t>Opatření 3.6
Infrastruktura ICT
Opatření 3.7
Elektronické služby veřejného sektoru (eGovernment)</t>
  </si>
  <si>
    <t>3.2</t>
  </si>
  <si>
    <t>eGovernment 
Kybernetická bezpečnost
Specifické informační a komunikační systémy a infrastruktura</t>
  </si>
  <si>
    <t>Pořizování a aktualizace územně plánovací dokumentace</t>
  </si>
  <si>
    <t>9.1 Posílení strategických a koncepčních přístupů k místnímu a regionálnímu rozvoji</t>
  </si>
  <si>
    <t>9.1.4 podpora a koordinace strategického a územního plánování 
v rozvoji obcí a regionů</t>
  </si>
  <si>
    <t>Opatření 2.12
Příprava územně plánovací dokumentace</t>
  </si>
  <si>
    <t>3.3</t>
  </si>
  <si>
    <t>Pořízení územních plánů
Pořízení regulačních plánů, nenahrazujících územní rozhodnutí
Pořízení územních studií</t>
  </si>
  <si>
    <t>Zvyšování kvality a udržitelnosti systému sociálních služeb</t>
  </si>
  <si>
    <t>3.1.2 Zlepšení vybavenosti území špičkovými službami v oblasti zdravotnictví a sociální péče</t>
  </si>
  <si>
    <t>2.2.1</t>
  </si>
  <si>
    <t>OPŽP</t>
  </si>
  <si>
    <t>Výstavba a modernizace kanalizace a ČOV</t>
  </si>
  <si>
    <t>6.5 Udržitelné užívání vodních zdrojů</t>
  </si>
  <si>
    <t>6.5.5 Podpora vodohospodářské infrastruktury</t>
  </si>
  <si>
    <t>Opatření 3.5
Odvádění a čištění odpadních vod</t>
  </si>
  <si>
    <t>Výstavba a modernizace vodovodů a vodních zdrojů</t>
  </si>
  <si>
    <t>Opatření 3.4
Zásobování pitnou vodou</t>
  </si>
  <si>
    <t>Realizace technických a přírodně blízkých protipovodňových opatření</t>
  </si>
  <si>
    <t>7.2 Posílení preventivních opatření proti vzniku přírodních pohrom</t>
  </si>
  <si>
    <t>7.2.2 Dobudování vhodných protipovodňových opatření s důrazem na komplexnost řešení a na přírodě blízkých řešeních zahrnujících 
i problematiku svahových pohybů</t>
  </si>
  <si>
    <t>Prioritní oblast 4
Zdravé životní prostředí a udržitelný venkov</t>
  </si>
  <si>
    <t>Opatření 4.7
Ochrana před povodněmi a suchem</t>
  </si>
  <si>
    <t>Digitální povodňové plány a výstražné systémy</t>
  </si>
  <si>
    <t>"kotlíkové dotace"</t>
  </si>
  <si>
    <t>Opatření 4.6
Zlepšování kvality ovzduší</t>
  </si>
  <si>
    <t>6.2 Podpora inovativních technologií v oblasti odpadového hospodářství</t>
  </si>
  <si>
    <t>Opatření 4.5
Nakládání s odpady</t>
  </si>
  <si>
    <t>6.2.2 Podpora prevence vzniku odpadů
6.2.3 Podpora inovativních přístupů 
k dalšímu materiálovému využití odpadů
6.2.4 Podpora technologií v oblasti odpadového hospodářství</t>
  </si>
  <si>
    <t>Rekultivace ekologických zátěží</t>
  </si>
  <si>
    <t>6.1 Odstraňování starých ekologických zátěží, revitalizace brownfields a území po bývalé těžbě nerostných surovin</t>
  </si>
  <si>
    <t>6.1.1 Odstraňování starých ekologických zátěží</t>
  </si>
  <si>
    <t>Rozvoj návštěvnické infrastruktury chráněných území</t>
  </si>
  <si>
    <t xml:space="preserve">7.1 Zlepšení kvality prostředí v sídlech, ochrana a rozvoj krajinných hodnot </t>
  </si>
  <si>
    <t>7.1.2 Podpora koordinace zásahů do krajiny na místní i regionální úrovni, zejm. ve vztahu k územím ohroženým přírodními riziky (včetně pozemkových úprav)</t>
  </si>
  <si>
    <t>Opatření 4.4
Péče o přírodu a krajinu Vysočiny</t>
  </si>
  <si>
    <t>4.1</t>
  </si>
  <si>
    <t>Posílení Biodiverzity</t>
  </si>
  <si>
    <t>7.1.5 Omezení negativního vlivu nepůvodních invazivních druhů na biodiverzitu</t>
  </si>
  <si>
    <t>4.2</t>
  </si>
  <si>
    <t>Posílení přirozených funkcí krajiny</t>
  </si>
  <si>
    <t>4.3</t>
  </si>
  <si>
    <t>Obnova sídelní zeleně</t>
  </si>
  <si>
    <t>7.1.1 Podpora péče o systémy sídelní zeleně v návaznosti na urbanistickou strukturu sídel</t>
  </si>
  <si>
    <t>4.4</t>
  </si>
  <si>
    <t>Snižování energetické náročnosti ve veřejných budovách</t>
  </si>
  <si>
    <t>5.1</t>
  </si>
  <si>
    <t>OPVVV</t>
  </si>
  <si>
    <t>Opatření na posílení kvalitního výzkumu</t>
  </si>
  <si>
    <t>1.2 Rozvoj univerzit a výzkumných institucí</t>
  </si>
  <si>
    <t>1.2.2 Podpora výzkumu a vývoje ve veřejných i soukromých institucích, jejich kooperaci apod.</t>
  </si>
  <si>
    <t>Opatření 1.1
Věda, výzkum a inovace</t>
  </si>
  <si>
    <t>1.1.1
1.1.2
1.1.3
1.1.4</t>
  </si>
  <si>
    <t>Zvýšení kvality vzdělávání na VŠ</t>
  </si>
  <si>
    <t>1.2.1 Zvyšování kvality výuky a zlepšování podmínek a ICT vybavení pro rozvoj nadaných studentů a usměrnění jejích přednostní orientace na obory spojené s rozvojem daného regionu 
a jeho rozvojového potenciálu</t>
  </si>
  <si>
    <t>2.1.1
2.1.2
2.1.3
2.1.4
2.1.5</t>
  </si>
  <si>
    <t>Rozvoj infrastruktury vysokých škol</t>
  </si>
  <si>
    <t>Opatření na  usnadnění přechodu žáků na ZŠ</t>
  </si>
  <si>
    <t>1.5.1 Zvýšení flexibility a zefektivnění vzdělávací soustavy s ohledem na předpokládaný demografický vývoj</t>
  </si>
  <si>
    <t>Rozvoj klíčových kompetencí žáků a studentů</t>
  </si>
  <si>
    <t>3.1.2</t>
  </si>
  <si>
    <t>Rozvoj odborného vzdělávání</t>
  </si>
  <si>
    <t>3.1.5</t>
  </si>
  <si>
    <t>Podpora integrace dětí a žáků do vzdělávání</t>
  </si>
  <si>
    <t>OPPIK</t>
  </si>
  <si>
    <t>Zavádění vysokorychlostního internetu</t>
  </si>
  <si>
    <t>1.4 Rozšíření a zkvalitnění infrastruktury</t>
  </si>
  <si>
    <t>1.4.2 Doplnění chybějící technické infrastruktury</t>
  </si>
  <si>
    <t>Opatření 3.6
Infrastruktura ICT</t>
  </si>
  <si>
    <t>1.1.3</t>
  </si>
  <si>
    <t>3.5</t>
  </si>
  <si>
    <t>Zvýšit kvalitu systému dalšího vzdělávání</t>
  </si>
  <si>
    <t>1.4.2</t>
  </si>
  <si>
    <t>Řízení dopravního provozu a zvyšování bezpečnosti dopravního provozu</t>
  </si>
  <si>
    <t>Budování a modernizace teplovodů</t>
  </si>
  <si>
    <t>Rozvoj výzkumně vzdělávací infrastruktury</t>
  </si>
  <si>
    <t>Budování a modernizace zázemí, které bude sloužit ke zvýšení zájmu studentů o výzkum</t>
  </si>
  <si>
    <t>1.4.1 Doplnění chybějící dopravní infrastruktury</t>
  </si>
  <si>
    <t>Alokovaná částka za celé období 2579,3. Zatím podpořen projekt s celkovými náklady 80,7 mil. Kč</t>
  </si>
  <si>
    <t>Zavádění telematiky a inteligentních dopravních systémů v návaznosti na veřejnou dopravu</t>
  </si>
  <si>
    <t>Snižování emisí z lokálního vytápění domácností</t>
  </si>
  <si>
    <t>Opatření na zlepšení nakládání s odpady</t>
  </si>
  <si>
    <t>Řízení a bezpečnost dopravního provozu ve městech</t>
  </si>
  <si>
    <t>Uvedená částka je uvedena s ohledem na dělaní alokace SC 1.1 mezi kraje, skutečná potřeba však vyšší.</t>
  </si>
  <si>
    <t>Oprava či výstavba místních komunikací</t>
  </si>
  <si>
    <t>Opatření 4.1
Obnova a rozvoj venkovského prostoru</t>
  </si>
  <si>
    <t>Sportoviště</t>
  </si>
  <si>
    <t>Opatření 2.8
Sport a tělovýchova</t>
  </si>
  <si>
    <t>Veřejné prostranství</t>
  </si>
  <si>
    <t>Revitalizace veřejných prostranství (náměstí, zeleň, parkovací plochy, veřejné osvětlení, chodníky, drobná architektura, odpočinkové plochy, dětská hřiště)</t>
  </si>
  <si>
    <t>Zázemí pro činnost SDH</t>
  </si>
  <si>
    <t>Výstavba, nákup a rekonstrukce budov, vozidel a vybavení na zásahovou činnost SDH</t>
  </si>
  <si>
    <t>Opravy kulturních památek, které neleží na území MPR/Z a VPR/Z, a které nejsou zařazeny na seznamech UNESCO, NKP</t>
  </si>
  <si>
    <t>Rozvoj cestovního ruchu</t>
  </si>
  <si>
    <t>Marketing destinačních společností, produkty cestovního ruchu, eventy, infrastruktura a atraktivity cestovního ruchu, informační systémy, TIC, atd.</t>
  </si>
  <si>
    <t>Opatření 5.2
Služby v cestovním ruchu</t>
  </si>
  <si>
    <t>Veřejné budovy</t>
  </si>
  <si>
    <t>Výstavba a rekonstrukce veřejných budov (obecní úřady, kulturní domy, zdravotní střediska, sociální péče, komunitní centra, atd.)</t>
  </si>
  <si>
    <t>Infrastruktura ZŠ a MŠ</t>
  </si>
  <si>
    <t>Infrastruktura pro výstavbu rodinných domů</t>
  </si>
  <si>
    <t>Infrastruktura průmyslových zón</t>
  </si>
  <si>
    <t>Opatření 1.2
Konkurenceschopné podnikatelské prostředí</t>
  </si>
  <si>
    <t>Podpora univerzity třetího věku</t>
  </si>
  <si>
    <t>Vzdělávací aktivity pro seniory realizované ve spolupráci s vysokou školou, která vysílá lektory a sestavuje výukový program. Cílem je podporovat aktivní život seniorů, předcházet sociálnímu vyloučení a zhoršování kognitivních schopností.</t>
  </si>
  <si>
    <t>Muzea a galerie, divadla</t>
  </si>
  <si>
    <t>Stavební obnova budov, investice do nových expozic a depozitářů u subjektů, které nesplňují podmínky IROP (muzea a galerie); stavební obnova a vybavení divadel</t>
  </si>
  <si>
    <t>Výstavba a vybavení knihoven</t>
  </si>
  <si>
    <t>Výstavba knihoven (zejména krajské knihovny 165 mil. Kč), rekonstrukce, vybavení profesionálních i neprofesionálních knihoven</t>
  </si>
  <si>
    <t>Péče o EVL Natura 2000</t>
  </si>
  <si>
    <t>Pravidelná péče o evropsky významné lokality Natury 2000, zejména na území přírodních rezervací a památek ale i v základní ochraně (regulační management, tzn. kosení travního porostu  včetně odklizení a zpracování pokosené hmoty,  pastva ovcí, koz, skotu a koní, dosadby autochtonních dřevin, značení atp.)</t>
  </si>
  <si>
    <t>Obnova infrastruktury ve zdravotnictví</t>
  </si>
  <si>
    <t>Výstavba, modernizace a rekonstrukce budov a vybavení zdravotnických zařízení (např. Nemocnice Jihlava - rekonstrukce pavilonu interny, Nemocnice Třebíč - pavilon chirurgických oborů, Nemocnice Nové Město na Moravě - rekonstrukce dětského oddělení). Mimo projektů, které splňují podmínky IROP.</t>
  </si>
  <si>
    <t>Opravy a rekonstrukce silnic II. a III. třídy</t>
  </si>
  <si>
    <t>Mimo ESIF</t>
  </si>
  <si>
    <t>Podpora obnovy a rozvoje venkova (MMR)</t>
  </si>
  <si>
    <t>Neexistuje odpovídající titul</t>
  </si>
  <si>
    <t>Dotace jednotkám sborů dobrovolných hasičů obcí (MV)</t>
  </si>
  <si>
    <t>Program Podpora obnovy kulturních památek prostřednictvím obcí s rozšířenou působností (MK)</t>
  </si>
  <si>
    <t>Program regenerace městských památkových rezervací a městských památkových zón (MK)
Program péče o vesnické památkové rezervace, vesnické památkové zóny a krajinné památkové zóny (MK)</t>
  </si>
  <si>
    <t>Národní program podpory CR 2016-2020 (MMR)</t>
  </si>
  <si>
    <t>Rozvoj výukových kapacit mateřských a základních škol zřizovaných územně samosprávnými celky (MŠMT)</t>
  </si>
  <si>
    <t>Výstavba technické infrastruktury (MMR)</t>
  </si>
  <si>
    <t>Program Podpory podnikatelských nemovitostí a infrastruktury (MPO)</t>
  </si>
  <si>
    <t>4.2.3 Zajištěn dostupnosti a kapacity technické infrastruktury</t>
  </si>
  <si>
    <t>4.3.6 Podpora všech forem udržitelného cestovního ruchu s ohledem na místní potenciál</t>
  </si>
  <si>
    <t>4.3 Podpora inovací v podnikání</t>
  </si>
  <si>
    <t>1.4.5 Řešení veřejných prostranství 
a zeleně</t>
  </si>
  <si>
    <t>3.X.1 Poskytování specifického vzdělávání a realizace volnočasových aktivit</t>
  </si>
  <si>
    <t>Městské a vesnické památkové zóny a rezervace</t>
  </si>
  <si>
    <t>ne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</si>
  <si>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(celkové náklady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</si>
  <si>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(celkové náklady v mil. Kč)</t>
    </r>
  </si>
  <si>
    <t>Revitalizace vybraných památek (UNESCO, NKP, dle indikativního seznamu NKP)</t>
  </si>
  <si>
    <t>Výměna zkušeností a přenos dobré praxe</t>
  </si>
  <si>
    <t>Zaměřené na posílení strategického řízení organizací, zvyšování kvality fungování organizací a snižování administrativní zátěže</t>
  </si>
  <si>
    <t>Podpora výstavby a technického zhodnocení infrastruktury vodovodů a kanalizací (MZe)</t>
  </si>
  <si>
    <t>Budování infastruktury pro výstavbu rodinných domů (silnici, elektřina, plyn, voda, kanalizace, datové sítě)</t>
  </si>
  <si>
    <t>Budování infastruktury pro průmyslové zóny (silnice, elektřina, plyn, voda, kanalizace, datové sítě)</t>
  </si>
  <si>
    <t xml:space="preserve">Podporam obnovy přirozených funkcí krajiny (MŽP; ten však je omezen jen na akce, které realizuje  AOPK ČR a správy NP na jejich územích) </t>
  </si>
  <si>
    <t>Výstavba a rekonstrukce tělocvičen a sportovišť pro školy i volnočasové aktivity mimo profesionální sport</t>
  </si>
  <si>
    <t>Podpora obnovy a rozvoje venkova (MMR, týká se pouze jedné části - sakrální architektura)</t>
  </si>
  <si>
    <t>Opravy a rekonstrukce zařízení MŠ a ZŠ (jídelny, družiny, sociální zařízení, bezbariérové úpravy, venkovní plochy, zahrady, atd.), aktivity nepodporované z IROP</t>
  </si>
  <si>
    <t>Opravy památkových a nepamátkových objektů nacházejících se v územích MPZ/MPR a VPZ/R, a které nejsou zařazeny na seznamech UNESCO, NKP.</t>
  </si>
  <si>
    <t>Opravy ostatních kulturních památek</t>
  </si>
  <si>
    <t>Neexistuje odpovídající titul, v některých letech je zdroj financí SFDI</t>
  </si>
  <si>
    <t>Strategický cíl PRK</t>
  </si>
  <si>
    <t xml:space="preserve">vazba na Program rozvoje Kraje Vysočina </t>
  </si>
  <si>
    <t>Mimo projekty realizované na prioritní síti IROP SC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</si>
</sst>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0.0"/>
  </numFmts>
  <fonts count="33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20" fillId="0" borderId="0" applyFont="0" applyFill="0" applyBorder="0" applyAlignment="0" applyProtection="0"/>
    <xf numFmtId="0" fontId="26" fillId="0" borderId="0"/>
    <xf numFmtId="43" fontId="20" fillId="0" borderId="0" applyFont="0" applyFill="0" applyBorder="0" applyAlignment="0" applyProtection="0"/>
    <xf numFmtId="0" fontId="29" fillId="6" borderId="0" applyNumberFormat="0" applyBorder="0" applyAlignment="0" applyProtection="0"/>
    <xf numFmtId="44" fontId="20" fillId="0" borderId="0" applyFont="0" applyFill="0" applyBorder="0" applyAlignment="0" applyProtection="0"/>
    <xf numFmtId="0" fontId="30" fillId="7" borderId="0" applyNumberFormat="0" applyBorder="0" applyAlignment="0" applyProtection="0"/>
    <xf numFmtId="0" fontId="20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31" fillId="0" borderId="0" applyFill="0" applyProtection="0"/>
    <xf numFmtId="0" fontId="6" fillId="0" borderId="0"/>
    <xf numFmtId="43" fontId="20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32" fillId="0" borderId="0" applyFill="0" applyProtection="0"/>
    <xf numFmtId="0" fontId="5" fillId="0" borderId="0"/>
    <xf numFmtId="0" fontId="20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31" fillId="0" borderId="0" applyFill="0" applyProtection="0"/>
    <xf numFmtId="0" fontId="4" fillId="0" borderId="0"/>
    <xf numFmtId="0" fontId="4" fillId="0" borderId="0"/>
  </cellStyleXfs>
  <cellXfs count="171">
    <xf numFmtId="0" fontId="0" fillId="0" borderId="0" xfId="0"/>
    <xf numFmtId="0" fontId="11" fillId="0" borderId="0" xfId="0" applyFont="1"/>
    <xf numFmtId="0" fontId="17" fillId="0" borderId="0" xfId="0" applyFont="1"/>
    <xf numFmtId="0" fontId="11" fillId="0" borderId="0" xfId="0" applyFont="1" applyBorder="1"/>
    <xf numFmtId="0" fontId="14" fillId="0" borderId="0" xfId="0" applyFont="1"/>
    <xf numFmtId="0" fontId="14" fillId="0" borderId="0" xfId="0" applyFont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Border="1"/>
    <xf numFmtId="0" fontId="22" fillId="0" borderId="0" xfId="0" applyFont="1" applyAlignment="1">
      <alignment wrapText="1"/>
    </xf>
    <xf numFmtId="4" fontId="22" fillId="2" borderId="8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 wrapText="1"/>
    </xf>
    <xf numFmtId="0" fontId="22" fillId="2" borderId="2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" fontId="22" fillId="2" borderId="19" xfId="0" applyNumberFormat="1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4" fontId="12" fillId="2" borderId="17" xfId="0" applyNumberFormat="1" applyFont="1" applyFill="1" applyBorder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22" fillId="2" borderId="26" xfId="0" applyFont="1" applyFill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9" fillId="0" borderId="0" xfId="0" applyFont="1"/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/>
    <xf numFmtId="0" fontId="8" fillId="0" borderId="23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justify" vertical="center"/>
    </xf>
    <xf numFmtId="0" fontId="9" fillId="0" borderId="22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13" fillId="0" borderId="1" xfId="0" applyFont="1" applyBorder="1"/>
    <xf numFmtId="164" fontId="13" fillId="4" borderId="1" xfId="0" applyNumberFormat="1" applyFont="1" applyFill="1" applyBorder="1" applyAlignment="1">
      <alignment horizontal="left" vertical="center"/>
    </xf>
    <xf numFmtId="164" fontId="13" fillId="0" borderId="1" xfId="0" applyNumberFormat="1" applyFont="1" applyBorder="1"/>
    <xf numFmtId="165" fontId="13" fillId="0" borderId="1" xfId="0" applyNumberFormat="1" applyFont="1" applyBorder="1"/>
    <xf numFmtId="164" fontId="13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right" vertical="center" wrapText="1"/>
    </xf>
    <xf numFmtId="0" fontId="25" fillId="0" borderId="1" xfId="7" applyFont="1" applyFill="1" applyBorder="1" applyAlignment="1">
      <alignment vertical="top" wrapText="1"/>
    </xf>
    <xf numFmtId="164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/>
    <xf numFmtId="164" fontId="13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vertical="center" wrapText="1"/>
    </xf>
    <xf numFmtId="164" fontId="13" fillId="0" borderId="1" xfId="0" applyNumberFormat="1" applyFont="1" applyBorder="1" applyAlignment="1"/>
    <xf numFmtId="165" fontId="13" fillId="0" borderId="1" xfId="0" applyNumberFormat="1" applyFont="1" applyBorder="1" applyAlignment="1"/>
    <xf numFmtId="164" fontId="28" fillId="0" borderId="1" xfId="18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 applyProtection="1">
      <alignment vertical="top" wrapText="1"/>
      <protection locked="0" hidden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0" fontId="4" fillId="4" borderId="1" xfId="0" applyFont="1" applyFill="1" applyBorder="1"/>
    <xf numFmtId="0" fontId="4" fillId="0" borderId="1" xfId="0" applyFont="1" applyBorder="1"/>
    <xf numFmtId="0" fontId="28" fillId="0" borderId="1" xfId="2" applyFont="1" applyFill="1" applyBorder="1" applyAlignment="1" applyProtection="1">
      <alignment vertical="top"/>
      <protection locked="0"/>
    </xf>
    <xf numFmtId="0" fontId="4" fillId="0" borderId="1" xfId="25" applyFont="1" applyFill="1" applyBorder="1" applyAlignment="1">
      <alignment wrapText="1"/>
    </xf>
    <xf numFmtId="0" fontId="4" fillId="0" borderId="1" xfId="25" applyFont="1" applyBorder="1" applyAlignment="1">
      <alignment vertical="top" wrapText="1"/>
    </xf>
    <xf numFmtId="0" fontId="4" fillId="0" borderId="1" xfId="7" applyFont="1" applyBorder="1" applyAlignment="1">
      <alignment vertical="top" wrapText="1"/>
    </xf>
    <xf numFmtId="0" fontId="4" fillId="0" borderId="1" xfId="25" applyFont="1" applyBorder="1" applyAlignment="1">
      <alignment wrapText="1"/>
    </xf>
    <xf numFmtId="3" fontId="4" fillId="0" borderId="1" xfId="0" applyNumberFormat="1" applyFont="1" applyBorder="1" applyAlignment="1">
      <alignment horizontal="right"/>
    </xf>
    <xf numFmtId="0" fontId="4" fillId="0" borderId="1" xfId="26" applyFont="1" applyBorder="1" applyAlignment="1">
      <alignment horizontal="left" vertical="top" wrapText="1"/>
    </xf>
    <xf numFmtId="0" fontId="4" fillId="0" borderId="1" xfId="26" applyFont="1" applyBorder="1" applyAlignment="1">
      <alignment wrapText="1"/>
    </xf>
    <xf numFmtId="0" fontId="4" fillId="0" borderId="1" xfId="25" applyFont="1" applyFill="1" applyBorder="1" applyAlignment="1">
      <alignment vertical="top" wrapText="1"/>
    </xf>
    <xf numFmtId="0" fontId="13" fillId="0" borderId="1" xfId="25" applyFont="1" applyFill="1" applyBorder="1" applyAlignment="1">
      <alignment wrapText="1"/>
    </xf>
    <xf numFmtId="0" fontId="13" fillId="0" borderId="1" xfId="25" applyFont="1" applyBorder="1" applyAlignment="1">
      <alignment wrapText="1"/>
    </xf>
    <xf numFmtId="0" fontId="13" fillId="0" borderId="1" xfId="25" applyFont="1" applyBorder="1" applyAlignment="1">
      <alignment vertical="top" wrapText="1"/>
    </xf>
    <xf numFmtId="0" fontId="4" fillId="0" borderId="1" xfId="20" applyFont="1" applyBorder="1" applyAlignment="1">
      <alignment vertical="top" wrapText="1"/>
    </xf>
    <xf numFmtId="0" fontId="13" fillId="0" borderId="1" xfId="26" applyFont="1" applyBorder="1" applyAlignment="1">
      <alignment horizontal="left" vertical="top" wrapText="1"/>
    </xf>
    <xf numFmtId="0" fontId="13" fillId="0" borderId="1" xfId="26" applyFont="1" applyFill="1" applyBorder="1" applyAlignment="1">
      <alignment wrapText="1"/>
    </xf>
    <xf numFmtId="0" fontId="13" fillId="0" borderId="1" xfId="26" applyFont="1" applyBorder="1" applyAlignment="1">
      <alignment wrapText="1"/>
    </xf>
    <xf numFmtId="0" fontId="4" fillId="0" borderId="1" xfId="7" applyFont="1" applyFill="1" applyBorder="1" applyAlignment="1">
      <alignment vertical="top" wrapText="1"/>
    </xf>
    <xf numFmtId="0" fontId="4" fillId="0" borderId="1" xfId="7" applyFont="1" applyBorder="1" applyAlignment="1" applyProtection="1">
      <alignment vertical="top" wrapText="1"/>
      <protection locked="0" hidden="1"/>
    </xf>
    <xf numFmtId="0" fontId="13" fillId="0" borderId="1" xfId="25" applyFont="1" applyFill="1" applyBorder="1" applyAlignment="1">
      <alignment vertical="top" wrapText="1"/>
    </xf>
    <xf numFmtId="3" fontId="13" fillId="0" borderId="1" xfId="26" applyNumberFormat="1" applyFont="1" applyFill="1" applyBorder="1" applyAlignment="1">
      <alignment wrapText="1"/>
    </xf>
    <xf numFmtId="0" fontId="3" fillId="0" borderId="1" xfId="25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25" applyFont="1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0" fontId="3" fillId="0" borderId="1" xfId="20" applyFont="1" applyBorder="1" applyAlignment="1">
      <alignment vertical="center" wrapText="1"/>
    </xf>
    <xf numFmtId="0" fontId="13" fillId="0" borderId="1" xfId="25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28" fillId="0" borderId="1" xfId="2" applyNumberFormat="1" applyFont="1" applyBorder="1" applyAlignment="1" applyProtection="1">
      <alignment vertical="center"/>
      <protection locked="0"/>
    </xf>
    <xf numFmtId="16" fontId="4" fillId="0" borderId="1" xfId="0" applyNumberFormat="1" applyFont="1" applyBorder="1" applyAlignment="1">
      <alignment vertical="center"/>
    </xf>
    <xf numFmtId="0" fontId="2" fillId="0" borderId="1" xfId="26" applyFont="1" applyBorder="1" applyAlignment="1">
      <alignment wrapText="1"/>
    </xf>
    <xf numFmtId="0" fontId="1" fillId="0" borderId="1" xfId="25" applyFont="1" applyBorder="1" applyAlignment="1">
      <alignment vertical="top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</cellXfs>
  <cellStyles count="27">
    <cellStyle name="Čárka" xfId="1" builtinId="3"/>
    <cellStyle name="Čárka 2" xfId="3"/>
    <cellStyle name="Čárka 3" xfId="14"/>
    <cellStyle name="Čárka 4" xfId="21"/>
    <cellStyle name="Chybně 2" xfId="4"/>
    <cellStyle name="Měna 2" xfId="5"/>
    <cellStyle name="Neutrální 2" xfId="6"/>
    <cellStyle name="Normální" xfId="0" builtinId="0"/>
    <cellStyle name="Normální 2" xfId="7"/>
    <cellStyle name="Normální 3" xfId="8"/>
    <cellStyle name="Normální 3 2" xfId="11"/>
    <cellStyle name="Normální 3 3" xfId="16"/>
    <cellStyle name="Normální 3 4" xfId="13"/>
    <cellStyle name="Normální 3 4 2" xfId="23"/>
    <cellStyle name="Normální 3 4 2 2" xfId="26"/>
    <cellStyle name="Normální 4" xfId="9"/>
    <cellStyle name="Normální 4 2" xfId="22"/>
    <cellStyle name="Normální 5" xfId="2"/>
    <cellStyle name="Normální 5 2" xfId="10"/>
    <cellStyle name="Normální 5 3" xfId="15"/>
    <cellStyle name="Normální 5 3 2" xfId="17"/>
    <cellStyle name="Normální 6" xfId="12"/>
    <cellStyle name="Normální 7" xfId="18"/>
    <cellStyle name="Normální 7 2" xfId="24"/>
    <cellStyle name="Normální 8" xfId="20"/>
    <cellStyle name="Normální 9" xfId="19"/>
    <cellStyle name="Normální 9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2"/>
  <cols>
    <col min="1" max="4" width="45.5703125" style="1" customWidth="1"/>
    <col min="5" max="16384" width="8.85546875" style="1"/>
  </cols>
  <sheetData>
    <row r="1" spans="1:4" ht="20.25" customHeight="1" thickBot="1">
      <c r="A1" s="4" t="s">
        <v>25</v>
      </c>
    </row>
    <row r="2" spans="1:4" ht="19.5" customHeight="1">
      <c r="A2" s="159" t="s">
        <v>151</v>
      </c>
      <c r="B2" s="160"/>
      <c r="C2" s="145" t="s">
        <v>150</v>
      </c>
      <c r="D2" s="146"/>
    </row>
    <row r="3" spans="1:4" ht="33.75" customHeight="1" thickBot="1">
      <c r="A3" s="33" t="s">
        <v>6</v>
      </c>
      <c r="B3" s="34" t="s">
        <v>149</v>
      </c>
      <c r="C3" s="34" t="s">
        <v>148</v>
      </c>
      <c r="D3" s="35" t="s">
        <v>147</v>
      </c>
    </row>
    <row r="4" spans="1:4" ht="28.5" customHeight="1">
      <c r="A4" s="93" t="s">
        <v>194</v>
      </c>
      <c r="B4" s="72" t="s">
        <v>405</v>
      </c>
      <c r="C4" s="75" t="s">
        <v>195</v>
      </c>
      <c r="D4" s="95" t="s">
        <v>196</v>
      </c>
    </row>
    <row r="5" spans="1:4" ht="28.5" customHeight="1">
      <c r="A5" s="73" t="s">
        <v>201</v>
      </c>
      <c r="B5" s="72" t="s">
        <v>202</v>
      </c>
      <c r="C5" s="75" t="s">
        <v>195</v>
      </c>
      <c r="D5" s="95" t="s">
        <v>196</v>
      </c>
    </row>
    <row r="6" spans="1:4" s="6" customFormat="1" ht="28.5" customHeight="1">
      <c r="A6" s="73" t="s">
        <v>216</v>
      </c>
      <c r="B6" s="72" t="s">
        <v>218</v>
      </c>
      <c r="C6" s="72" t="s">
        <v>207</v>
      </c>
      <c r="D6" s="72" t="s">
        <v>219</v>
      </c>
    </row>
    <row r="7" spans="1:4" s="6" customFormat="1" ht="28.5" customHeight="1">
      <c r="A7" s="73" t="s">
        <v>206</v>
      </c>
      <c r="B7" s="72"/>
      <c r="C7" s="75" t="s">
        <v>207</v>
      </c>
      <c r="D7" s="95" t="s">
        <v>208</v>
      </c>
    </row>
    <row r="8" spans="1:4" s="6" customFormat="1" ht="28.5" customHeight="1">
      <c r="A8" s="73" t="s">
        <v>212</v>
      </c>
      <c r="B8" s="72" t="s">
        <v>213</v>
      </c>
      <c r="C8" s="75" t="s">
        <v>207</v>
      </c>
      <c r="D8" s="95" t="s">
        <v>208</v>
      </c>
    </row>
    <row r="9" spans="1:4" s="6" customFormat="1" ht="28.5" customHeight="1">
      <c r="A9" s="73" t="s">
        <v>406</v>
      </c>
      <c r="B9" s="72" t="s">
        <v>210</v>
      </c>
      <c r="C9" s="75" t="s">
        <v>207</v>
      </c>
      <c r="D9" s="95" t="s">
        <v>208</v>
      </c>
    </row>
    <row r="10" spans="1:4" s="6" customFormat="1" ht="28.5" customHeight="1">
      <c r="A10" s="93" t="s">
        <v>220</v>
      </c>
      <c r="B10" s="76"/>
      <c r="C10" s="76" t="s">
        <v>221</v>
      </c>
      <c r="D10" s="76"/>
    </row>
    <row r="11" spans="1:4" s="6" customFormat="1" ht="28.5" customHeight="1">
      <c r="A11" s="73" t="s">
        <v>225</v>
      </c>
      <c r="B11" s="72" t="s">
        <v>226</v>
      </c>
      <c r="C11" s="75" t="s">
        <v>227</v>
      </c>
      <c r="D11" s="75" t="s">
        <v>228</v>
      </c>
    </row>
    <row r="12" spans="1:4" s="6" customFormat="1" ht="28.5" customHeight="1">
      <c r="A12" s="73" t="s">
        <v>233</v>
      </c>
      <c r="B12" s="72" t="s">
        <v>234</v>
      </c>
      <c r="C12" s="75" t="s">
        <v>227</v>
      </c>
      <c r="D12" s="75" t="s">
        <v>228</v>
      </c>
    </row>
    <row r="13" spans="1:4" s="6" customFormat="1" ht="28.5" customHeight="1">
      <c r="A13" s="73" t="s">
        <v>237</v>
      </c>
      <c r="B13" s="72" t="s">
        <v>238</v>
      </c>
      <c r="C13" s="75" t="s">
        <v>227</v>
      </c>
      <c r="D13" s="75" t="s">
        <v>228</v>
      </c>
    </row>
    <row r="14" spans="1:4" s="6" customFormat="1" ht="28.5" customHeight="1">
      <c r="A14" s="73" t="s">
        <v>240</v>
      </c>
      <c r="B14" s="97" t="s">
        <v>242</v>
      </c>
      <c r="C14" s="97" t="s">
        <v>243</v>
      </c>
      <c r="D14" s="97" t="s">
        <v>244</v>
      </c>
    </row>
    <row r="15" spans="1:4" s="6" customFormat="1" ht="28.5" customHeight="1">
      <c r="A15" s="73" t="s">
        <v>245</v>
      </c>
      <c r="B15" s="97" t="s">
        <v>246</v>
      </c>
      <c r="C15" s="97" t="s">
        <v>247</v>
      </c>
      <c r="D15" s="97" t="s">
        <v>248</v>
      </c>
    </row>
    <row r="16" spans="1:4" s="6" customFormat="1" ht="28.5" customHeight="1">
      <c r="A16" s="73" t="s">
        <v>251</v>
      </c>
      <c r="B16" s="97" t="s">
        <v>252</v>
      </c>
      <c r="C16" s="75" t="s">
        <v>227</v>
      </c>
      <c r="D16" s="75" t="s">
        <v>228</v>
      </c>
    </row>
    <row r="17" spans="1:4" s="6" customFormat="1" ht="28.5" customHeight="1">
      <c r="A17" s="73" t="s">
        <v>265</v>
      </c>
      <c r="B17" s="97" t="s">
        <v>266</v>
      </c>
      <c r="C17" s="97" t="s">
        <v>227</v>
      </c>
      <c r="D17" s="97" t="s">
        <v>228</v>
      </c>
    </row>
    <row r="18" spans="1:4" s="6" customFormat="1" ht="28.5" customHeight="1">
      <c r="A18" s="73" t="s">
        <v>256</v>
      </c>
      <c r="B18" s="97" t="s">
        <v>257</v>
      </c>
      <c r="C18" s="97" t="s">
        <v>227</v>
      </c>
      <c r="D18" s="97" t="s">
        <v>228</v>
      </c>
    </row>
    <row r="19" spans="1:4" s="6" customFormat="1" ht="28.5" customHeight="1">
      <c r="A19" s="93" t="s">
        <v>268</v>
      </c>
      <c r="B19" s="97"/>
      <c r="C19" s="97" t="s">
        <v>227</v>
      </c>
      <c r="D19" s="97" t="s">
        <v>228</v>
      </c>
    </row>
    <row r="20" spans="1:4" s="6" customFormat="1" ht="28.5" customHeight="1">
      <c r="A20" s="93" t="s">
        <v>271</v>
      </c>
      <c r="B20" s="97" t="s">
        <v>272</v>
      </c>
      <c r="C20" s="97" t="s">
        <v>273</v>
      </c>
      <c r="D20" s="97" t="s">
        <v>274</v>
      </c>
    </row>
    <row r="21" spans="1:4" s="6" customFormat="1" ht="28.5" customHeight="1">
      <c r="A21" s="74" t="s">
        <v>262</v>
      </c>
      <c r="B21" s="97" t="s">
        <v>263</v>
      </c>
      <c r="C21" s="97" t="s">
        <v>227</v>
      </c>
      <c r="D21" s="97" t="s">
        <v>228</v>
      </c>
    </row>
    <row r="22" spans="1:4" s="6" customFormat="1" ht="28.5" customHeight="1">
      <c r="A22" s="97" t="s">
        <v>317</v>
      </c>
      <c r="B22" s="97"/>
      <c r="C22" s="97" t="s">
        <v>318</v>
      </c>
      <c r="D22" s="97" t="s">
        <v>319</v>
      </c>
    </row>
    <row r="23" spans="1:4" s="6" customFormat="1" ht="28.5" customHeight="1">
      <c r="A23" s="73" t="s">
        <v>284</v>
      </c>
      <c r="B23" s="97" t="s">
        <v>459</v>
      </c>
      <c r="C23" s="97" t="s">
        <v>273</v>
      </c>
      <c r="D23" s="97" t="s">
        <v>279</v>
      </c>
    </row>
    <row r="24" spans="1:4" s="6" customFormat="1" ht="28.5" customHeight="1">
      <c r="A24" s="73" t="s">
        <v>277</v>
      </c>
      <c r="B24" s="97" t="s">
        <v>278</v>
      </c>
      <c r="C24" s="97" t="s">
        <v>273</v>
      </c>
      <c r="D24" s="97" t="s">
        <v>279</v>
      </c>
    </row>
    <row r="25" spans="1:4" s="6" customFormat="1" ht="28.5" customHeight="1">
      <c r="A25" s="97" t="s">
        <v>323</v>
      </c>
      <c r="B25" s="97"/>
      <c r="C25" s="97" t="s">
        <v>324</v>
      </c>
      <c r="D25" s="97" t="s">
        <v>325</v>
      </c>
    </row>
    <row r="26" spans="1:4" s="6" customFormat="1" ht="28.5" customHeight="1">
      <c r="A26" s="97" t="s">
        <v>329</v>
      </c>
      <c r="B26" s="97"/>
      <c r="C26" s="97" t="s">
        <v>330</v>
      </c>
      <c r="D26" s="97" t="s">
        <v>331</v>
      </c>
    </row>
    <row r="27" spans="1:4" s="6" customFormat="1" ht="28.5" customHeight="1">
      <c r="A27" s="73" t="s">
        <v>314</v>
      </c>
      <c r="B27" s="97" t="s">
        <v>289</v>
      </c>
      <c r="C27" s="97" t="s">
        <v>207</v>
      </c>
      <c r="D27" s="97" t="s">
        <v>208</v>
      </c>
    </row>
    <row r="28" spans="1:4" s="6" customFormat="1" ht="28.5" customHeight="1">
      <c r="A28" s="73" t="s">
        <v>409</v>
      </c>
      <c r="B28" s="97"/>
      <c r="C28" s="97" t="s">
        <v>393</v>
      </c>
      <c r="D28" s="97" t="s">
        <v>404</v>
      </c>
    </row>
    <row r="29" spans="1:4" s="6" customFormat="1" ht="28.5" customHeight="1">
      <c r="A29" s="93" t="s">
        <v>401</v>
      </c>
      <c r="B29" s="97"/>
      <c r="C29" s="97" t="s">
        <v>393</v>
      </c>
      <c r="D29" s="97" t="s">
        <v>394</v>
      </c>
    </row>
    <row r="30" spans="1:4" s="6" customFormat="1" ht="28.5" customHeight="1">
      <c r="A30" s="93" t="s">
        <v>392</v>
      </c>
      <c r="B30" s="97"/>
      <c r="C30" s="97" t="s">
        <v>393</v>
      </c>
      <c r="D30" s="97" t="s">
        <v>394</v>
      </c>
    </row>
    <row r="31" spans="1:4" s="6" customFormat="1" ht="28.5" customHeight="1">
      <c r="A31" s="93" t="s">
        <v>375</v>
      </c>
      <c r="B31" s="97"/>
      <c r="C31" s="97" t="s">
        <v>376</v>
      </c>
      <c r="D31" s="97" t="s">
        <v>377</v>
      </c>
    </row>
    <row r="32" spans="1:4" s="6" customFormat="1" ht="28.5" customHeight="1">
      <c r="A32" s="93" t="s">
        <v>402</v>
      </c>
      <c r="B32" s="97" t="s">
        <v>403</v>
      </c>
      <c r="C32" s="97" t="s">
        <v>376</v>
      </c>
      <c r="D32" s="97" t="s">
        <v>381</v>
      </c>
    </row>
    <row r="33" spans="1:4" s="6" customFormat="1" ht="28.5" customHeight="1">
      <c r="A33" s="93" t="s">
        <v>380</v>
      </c>
      <c r="B33" s="97"/>
      <c r="C33" s="97" t="s">
        <v>376</v>
      </c>
      <c r="D33" s="97" t="s">
        <v>381</v>
      </c>
    </row>
    <row r="34" spans="1:4" s="6" customFormat="1" ht="28.5" customHeight="1">
      <c r="A34" s="93" t="s">
        <v>383</v>
      </c>
      <c r="B34" s="97"/>
      <c r="C34" s="97" t="s">
        <v>376</v>
      </c>
      <c r="D34" s="97" t="s">
        <v>381</v>
      </c>
    </row>
    <row r="35" spans="1:4" s="6" customFormat="1" ht="28.5" customHeight="1">
      <c r="A35" s="93" t="s">
        <v>384</v>
      </c>
      <c r="B35" s="97"/>
      <c r="C35" s="97" t="s">
        <v>290</v>
      </c>
      <c r="D35" s="97" t="s">
        <v>385</v>
      </c>
    </row>
    <row r="36" spans="1:4" s="6" customFormat="1" ht="28.5" customHeight="1">
      <c r="A36" s="93" t="s">
        <v>386</v>
      </c>
      <c r="B36" s="97"/>
      <c r="C36" s="97" t="s">
        <v>290</v>
      </c>
      <c r="D36" s="97" t="s">
        <v>385</v>
      </c>
    </row>
    <row r="37" spans="1:4" s="6" customFormat="1" ht="28.5" customHeight="1">
      <c r="A37" s="93" t="s">
        <v>388</v>
      </c>
      <c r="B37" s="97"/>
      <c r="C37" s="97" t="s">
        <v>290</v>
      </c>
      <c r="D37" s="97" t="s">
        <v>385</v>
      </c>
    </row>
    <row r="38" spans="1:4" s="6" customFormat="1" ht="28.5" customHeight="1">
      <c r="A38" s="93" t="s">
        <v>390</v>
      </c>
      <c r="B38" s="97"/>
      <c r="C38" s="97" t="s">
        <v>290</v>
      </c>
      <c r="D38" s="97" t="s">
        <v>385</v>
      </c>
    </row>
    <row r="39" spans="1:4" s="6" customFormat="1" ht="28.5" customHeight="1">
      <c r="A39" s="93" t="s">
        <v>288</v>
      </c>
      <c r="B39" s="97"/>
      <c r="C39" s="97" t="s">
        <v>290</v>
      </c>
      <c r="D39" s="97" t="s">
        <v>291</v>
      </c>
    </row>
    <row r="40" spans="1:4" s="6" customFormat="1" ht="28.5" customHeight="1">
      <c r="A40" s="73" t="s">
        <v>292</v>
      </c>
      <c r="B40" s="97"/>
      <c r="C40" s="97" t="s">
        <v>247</v>
      </c>
      <c r="D40" s="97" t="s">
        <v>293</v>
      </c>
    </row>
    <row r="41" spans="1:4" s="6" customFormat="1" ht="28.5" customHeight="1">
      <c r="A41" s="93" t="s">
        <v>295</v>
      </c>
      <c r="B41" s="97" t="s">
        <v>296</v>
      </c>
      <c r="C41" s="97" t="s">
        <v>290</v>
      </c>
      <c r="D41" s="97" t="s">
        <v>291</v>
      </c>
    </row>
    <row r="42" spans="1:4" s="6" customFormat="1" ht="28.5" customHeight="1">
      <c r="A42" s="105" t="s">
        <v>398</v>
      </c>
      <c r="B42" s="97"/>
      <c r="C42" s="97" t="s">
        <v>247</v>
      </c>
      <c r="D42" s="97" t="s">
        <v>293</v>
      </c>
    </row>
    <row r="43" spans="1:4" s="6" customFormat="1" ht="28.5" customHeight="1">
      <c r="A43" s="73" t="s">
        <v>297</v>
      </c>
      <c r="B43" s="97" t="s">
        <v>298</v>
      </c>
      <c r="C43" s="97" t="s">
        <v>247</v>
      </c>
      <c r="D43" s="97" t="s">
        <v>293</v>
      </c>
    </row>
    <row r="44" spans="1:4" s="6" customFormat="1" ht="28.5" customHeight="1">
      <c r="A44" s="73" t="s">
        <v>300</v>
      </c>
      <c r="B44" s="97" t="s">
        <v>301</v>
      </c>
      <c r="C44" s="97" t="s">
        <v>247</v>
      </c>
      <c r="D44" s="97" t="s">
        <v>248</v>
      </c>
    </row>
    <row r="45" spans="1:4" s="6" customFormat="1" ht="28.5" customHeight="1">
      <c r="A45" s="93" t="s">
        <v>335</v>
      </c>
      <c r="B45" s="97"/>
      <c r="C45" s="97" t="s">
        <v>227</v>
      </c>
      <c r="D45" s="97" t="s">
        <v>336</v>
      </c>
    </row>
    <row r="46" spans="1:4" s="6" customFormat="1" ht="28.5" customHeight="1">
      <c r="A46" s="73" t="s">
        <v>303</v>
      </c>
      <c r="B46" s="97" t="s">
        <v>460</v>
      </c>
      <c r="C46" s="97" t="s">
        <v>247</v>
      </c>
      <c r="D46" s="97" t="s">
        <v>293</v>
      </c>
    </row>
    <row r="47" spans="1:4" s="6" customFormat="1" ht="28.5" customHeight="1">
      <c r="A47" s="93" t="s">
        <v>304</v>
      </c>
      <c r="B47" s="97" t="s">
        <v>461</v>
      </c>
      <c r="C47" s="97" t="s">
        <v>305</v>
      </c>
      <c r="D47" s="97" t="s">
        <v>306</v>
      </c>
    </row>
    <row r="48" spans="1:4" s="6" customFormat="1" ht="28.5" customHeight="1">
      <c r="A48" s="93" t="s">
        <v>309</v>
      </c>
      <c r="B48" s="97" t="s">
        <v>310</v>
      </c>
      <c r="C48" s="97" t="s">
        <v>305</v>
      </c>
      <c r="D48" s="97" t="s">
        <v>311</v>
      </c>
    </row>
    <row r="49" spans="1:4" s="6" customFormat="1" ht="28.5" customHeight="1">
      <c r="A49" s="93" t="s">
        <v>339</v>
      </c>
      <c r="B49" s="97"/>
      <c r="C49" s="97" t="s">
        <v>340</v>
      </c>
      <c r="D49" s="97" t="s">
        <v>341</v>
      </c>
    </row>
    <row r="50" spans="1:4" s="6" customFormat="1" ht="28.5" customHeight="1">
      <c r="A50" s="93" t="s">
        <v>343</v>
      </c>
      <c r="B50" s="97"/>
      <c r="C50" s="97" t="s">
        <v>340</v>
      </c>
      <c r="D50" s="97" t="s">
        <v>341</v>
      </c>
    </row>
    <row r="51" spans="1:4" ht="28.5" customHeight="1">
      <c r="A51" s="93" t="s">
        <v>345</v>
      </c>
      <c r="B51" s="97"/>
      <c r="C51" s="99" t="s">
        <v>346</v>
      </c>
      <c r="D51" s="97" t="s">
        <v>347</v>
      </c>
    </row>
    <row r="52" spans="1:4" ht="28.5" customHeight="1">
      <c r="A52" s="93" t="s">
        <v>350</v>
      </c>
      <c r="B52" s="97"/>
      <c r="C52" s="99" t="s">
        <v>346</v>
      </c>
      <c r="D52" s="97" t="s">
        <v>347</v>
      </c>
    </row>
    <row r="53" spans="1:4" ht="28.5" customHeight="1">
      <c r="A53" s="93" t="s">
        <v>407</v>
      </c>
      <c r="B53" s="97" t="s">
        <v>351</v>
      </c>
      <c r="C53" s="97" t="s">
        <v>318</v>
      </c>
      <c r="D53" s="97" t="s">
        <v>319</v>
      </c>
    </row>
    <row r="54" spans="1:4" ht="28.5" customHeight="1">
      <c r="A54" s="93" t="s">
        <v>408</v>
      </c>
      <c r="B54" s="97"/>
      <c r="C54" s="99" t="s">
        <v>353</v>
      </c>
      <c r="D54" s="97" t="s">
        <v>355</v>
      </c>
    </row>
    <row r="55" spans="1:4" ht="28.5" customHeight="1">
      <c r="A55" s="93" t="s">
        <v>356</v>
      </c>
      <c r="B55" s="97"/>
      <c r="C55" s="97" t="s">
        <v>357</v>
      </c>
      <c r="D55" s="97" t="s">
        <v>358</v>
      </c>
    </row>
    <row r="56" spans="1:4" ht="28.5" customHeight="1">
      <c r="A56" s="93" t="s">
        <v>359</v>
      </c>
      <c r="B56" s="97"/>
      <c r="C56" s="97" t="s">
        <v>360</v>
      </c>
      <c r="D56" s="97" t="s">
        <v>361</v>
      </c>
    </row>
    <row r="57" spans="1:4" ht="28.5" customHeight="1">
      <c r="A57" s="94" t="s">
        <v>364</v>
      </c>
      <c r="B57" s="97"/>
      <c r="C57" s="97" t="s">
        <v>360</v>
      </c>
      <c r="D57" s="97" t="s">
        <v>365</v>
      </c>
    </row>
    <row r="58" spans="1:4" ht="28.5" customHeight="1">
      <c r="A58" s="93" t="s">
        <v>367</v>
      </c>
      <c r="B58" s="97"/>
      <c r="C58" s="97" t="s">
        <v>360</v>
      </c>
      <c r="D58" s="97" t="s">
        <v>361</v>
      </c>
    </row>
    <row r="59" spans="1:4" ht="28.5" customHeight="1">
      <c r="A59" s="93" t="s">
        <v>369</v>
      </c>
      <c r="B59" s="97"/>
      <c r="C59" s="97" t="s">
        <v>360</v>
      </c>
      <c r="D59" s="97" t="s">
        <v>370</v>
      </c>
    </row>
    <row r="60" spans="1:4" ht="28.5" customHeight="1">
      <c r="A60" s="93" t="s">
        <v>372</v>
      </c>
      <c r="B60" s="97"/>
      <c r="C60" s="97" t="s">
        <v>318</v>
      </c>
      <c r="D60" s="97" t="s">
        <v>319</v>
      </c>
    </row>
    <row r="61" spans="1:4" ht="28.5" customHeight="1">
      <c r="A61" s="106" t="s">
        <v>426</v>
      </c>
      <c r="B61" s="107" t="s">
        <v>463</v>
      </c>
      <c r="C61" s="84" t="s">
        <v>195</v>
      </c>
      <c r="D61" s="107" t="s">
        <v>450</v>
      </c>
    </row>
    <row r="62" spans="1:4" ht="28.5" customHeight="1">
      <c r="A62" s="106" t="s">
        <v>427</v>
      </c>
      <c r="B62" s="107" t="s">
        <v>464</v>
      </c>
      <c r="C62" s="84" t="s">
        <v>195</v>
      </c>
      <c r="D62" s="107" t="s">
        <v>450</v>
      </c>
    </row>
    <row r="63" spans="1:4" ht="28.5" customHeight="1">
      <c r="A63" s="113" t="s">
        <v>425</v>
      </c>
      <c r="B63" s="125" t="s">
        <v>468</v>
      </c>
      <c r="C63" s="97" t="s">
        <v>227</v>
      </c>
      <c r="D63" s="97" t="s">
        <v>228</v>
      </c>
    </row>
    <row r="64" spans="1:4" ht="28.5" customHeight="1">
      <c r="A64" s="114" t="s">
        <v>455</v>
      </c>
      <c r="B64" s="116" t="s">
        <v>469</v>
      </c>
      <c r="C64" s="97" t="s">
        <v>273</v>
      </c>
      <c r="D64" s="97" t="s">
        <v>279</v>
      </c>
    </row>
    <row r="65" spans="1:4" ht="28.5" customHeight="1">
      <c r="A65" s="114" t="s">
        <v>431</v>
      </c>
      <c r="B65" s="116" t="s">
        <v>432</v>
      </c>
      <c r="C65" s="108" t="s">
        <v>273</v>
      </c>
      <c r="D65" s="108" t="s">
        <v>279</v>
      </c>
    </row>
    <row r="66" spans="1:4" ht="28.5" customHeight="1">
      <c r="A66" s="106" t="s">
        <v>437</v>
      </c>
      <c r="B66" s="107" t="s">
        <v>438</v>
      </c>
      <c r="C66" s="121" t="s">
        <v>227</v>
      </c>
      <c r="D66" s="121" t="s">
        <v>228</v>
      </c>
    </row>
    <row r="67" spans="1:4" ht="28.5" customHeight="1">
      <c r="A67" s="106" t="s">
        <v>411</v>
      </c>
      <c r="B67" s="107"/>
      <c r="C67" s="84" t="s">
        <v>195</v>
      </c>
      <c r="D67" s="122" t="s">
        <v>196</v>
      </c>
    </row>
    <row r="68" spans="1:4" ht="28.5" customHeight="1">
      <c r="A68" s="121" t="s">
        <v>439</v>
      </c>
      <c r="B68" s="139" t="s">
        <v>474</v>
      </c>
      <c r="C68" s="75" t="s">
        <v>195</v>
      </c>
      <c r="D68" s="95" t="s">
        <v>196</v>
      </c>
    </row>
    <row r="69" spans="1:4" ht="28.5" customHeight="1">
      <c r="A69" s="123" t="s">
        <v>470</v>
      </c>
      <c r="B69" s="116" t="s">
        <v>419</v>
      </c>
      <c r="C69" s="97" t="s">
        <v>273</v>
      </c>
      <c r="D69" s="97" t="s">
        <v>279</v>
      </c>
    </row>
    <row r="70" spans="1:4" ht="28.5" customHeight="1">
      <c r="A70" s="106" t="s">
        <v>435</v>
      </c>
      <c r="B70" s="107" t="s">
        <v>436</v>
      </c>
      <c r="C70" s="108" t="s">
        <v>360</v>
      </c>
      <c r="D70" s="108" t="s">
        <v>365</v>
      </c>
    </row>
    <row r="71" spans="1:4" ht="28.5" customHeight="1">
      <c r="A71" s="106" t="s">
        <v>429</v>
      </c>
      <c r="B71" s="107" t="s">
        <v>430</v>
      </c>
      <c r="C71" s="107" t="s">
        <v>247</v>
      </c>
      <c r="D71" s="107" t="s">
        <v>454</v>
      </c>
    </row>
    <row r="72" spans="1:4" ht="28.5" customHeight="1">
      <c r="A72" s="114" t="s">
        <v>420</v>
      </c>
      <c r="B72" s="116" t="s">
        <v>421</v>
      </c>
      <c r="C72" s="116" t="s">
        <v>452</v>
      </c>
      <c r="D72" s="116" t="s">
        <v>451</v>
      </c>
    </row>
    <row r="73" spans="1:4" ht="28.5" customHeight="1">
      <c r="A73" s="113" t="s">
        <v>413</v>
      </c>
      <c r="B73" s="107" t="s">
        <v>466</v>
      </c>
      <c r="C73" s="107" t="s">
        <v>273</v>
      </c>
      <c r="D73" s="107" t="s">
        <v>279</v>
      </c>
    </row>
    <row r="74" spans="1:4" ht="28.5" customHeight="1">
      <c r="A74" s="106" t="s">
        <v>423</v>
      </c>
      <c r="B74" s="107" t="s">
        <v>424</v>
      </c>
      <c r="C74" s="84" t="s">
        <v>195</v>
      </c>
      <c r="D74" s="107" t="s">
        <v>450</v>
      </c>
    </row>
    <row r="75" spans="1:4" ht="28.5" customHeight="1">
      <c r="A75" s="113" t="s">
        <v>415</v>
      </c>
      <c r="B75" s="107" t="s">
        <v>416</v>
      </c>
      <c r="C75" s="84" t="s">
        <v>393</v>
      </c>
      <c r="D75" s="107" t="s">
        <v>453</v>
      </c>
    </row>
    <row r="76" spans="1:4" ht="28.5" customHeight="1">
      <c r="A76" s="114" t="s">
        <v>433</v>
      </c>
      <c r="B76" s="116" t="s">
        <v>434</v>
      </c>
      <c r="C76" s="108" t="s">
        <v>273</v>
      </c>
      <c r="D76" s="108" t="s">
        <v>279</v>
      </c>
    </row>
    <row r="77" spans="1:4" ht="28.5" customHeight="1">
      <c r="A77" s="106" t="s">
        <v>417</v>
      </c>
      <c r="B77" s="107" t="s">
        <v>418</v>
      </c>
      <c r="C77" s="76" t="s">
        <v>221</v>
      </c>
      <c r="D77" s="107"/>
    </row>
  </sheetData>
  <mergeCells count="2">
    <mergeCell ref="C2:D2"/>
    <mergeCell ref="A2:B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zoomScaleNormal="100" workbookViewId="0">
      <pane ySplit="3" topLeftCell="A49" activePane="bottomLeft" state="frozen"/>
      <selection pane="bottomLeft" activeCell="B68" sqref="B68"/>
    </sheetView>
  </sheetViews>
  <sheetFormatPr defaultColWidth="8.85546875" defaultRowHeight="12"/>
  <cols>
    <col min="1" max="4" width="48.28515625" style="2" customWidth="1"/>
    <col min="5" max="16384" width="8.85546875" style="2"/>
  </cols>
  <sheetData>
    <row r="1" spans="1:4" ht="28.9" customHeight="1" thickBot="1">
      <c r="A1" s="9" t="s">
        <v>19</v>
      </c>
    </row>
    <row r="2" spans="1:4" ht="15" customHeight="1">
      <c r="A2" s="161" t="s">
        <v>151</v>
      </c>
      <c r="B2" s="162"/>
      <c r="C2" s="147" t="s">
        <v>473</v>
      </c>
      <c r="D2" s="148"/>
    </row>
    <row r="3" spans="1:4" ht="25.9" customHeight="1">
      <c r="A3" s="27" t="s">
        <v>0</v>
      </c>
      <c r="B3" s="30" t="s">
        <v>7</v>
      </c>
      <c r="C3" s="29" t="s">
        <v>472</v>
      </c>
      <c r="D3" s="28" t="s">
        <v>13</v>
      </c>
    </row>
    <row r="4" spans="1:4" ht="23.25" customHeight="1">
      <c r="A4" s="93" t="s">
        <v>194</v>
      </c>
      <c r="B4" s="72" t="s">
        <v>405</v>
      </c>
      <c r="C4" s="75" t="s">
        <v>197</v>
      </c>
      <c r="D4" s="72" t="s">
        <v>198</v>
      </c>
    </row>
    <row r="5" spans="1:4" ht="23.25" customHeight="1">
      <c r="A5" s="73" t="s">
        <v>201</v>
      </c>
      <c r="B5" s="72" t="s">
        <v>202</v>
      </c>
      <c r="C5" s="75" t="s">
        <v>197</v>
      </c>
      <c r="D5" s="72" t="s">
        <v>203</v>
      </c>
    </row>
    <row r="6" spans="1:4" ht="23.25" customHeight="1">
      <c r="A6" s="73" t="s">
        <v>216</v>
      </c>
      <c r="B6" s="72" t="s">
        <v>218</v>
      </c>
      <c r="C6" s="75" t="s">
        <v>197</v>
      </c>
      <c r="D6" s="72" t="s">
        <v>198</v>
      </c>
    </row>
    <row r="7" spans="1:4" ht="23.25" customHeight="1">
      <c r="A7" s="73" t="s">
        <v>206</v>
      </c>
      <c r="B7" s="72"/>
      <c r="C7" s="75" t="s">
        <v>197</v>
      </c>
      <c r="D7" s="72" t="s">
        <v>203</v>
      </c>
    </row>
    <row r="8" spans="1:4" ht="23.25" customHeight="1">
      <c r="A8" s="73" t="s">
        <v>212</v>
      </c>
      <c r="B8" s="72" t="s">
        <v>213</v>
      </c>
      <c r="C8" s="97" t="s">
        <v>197</v>
      </c>
      <c r="D8" s="97" t="s">
        <v>214</v>
      </c>
    </row>
    <row r="9" spans="1:4" ht="23.25" customHeight="1">
      <c r="A9" s="73" t="s">
        <v>406</v>
      </c>
      <c r="B9" s="72" t="s">
        <v>210</v>
      </c>
      <c r="C9" s="75" t="s">
        <v>197</v>
      </c>
      <c r="D9" s="72" t="s">
        <v>203</v>
      </c>
    </row>
    <row r="10" spans="1:4" ht="23.25" customHeight="1">
      <c r="A10" s="93" t="s">
        <v>220</v>
      </c>
      <c r="B10" s="76"/>
      <c r="C10" s="75" t="s">
        <v>197</v>
      </c>
      <c r="D10" s="72" t="s">
        <v>222</v>
      </c>
    </row>
    <row r="11" spans="1:4" ht="23.25" customHeight="1">
      <c r="A11" s="73" t="s">
        <v>225</v>
      </c>
      <c r="B11" s="72" t="s">
        <v>226</v>
      </c>
      <c r="C11" s="97" t="s">
        <v>229</v>
      </c>
      <c r="D11" s="97" t="s">
        <v>230</v>
      </c>
    </row>
    <row r="12" spans="1:4" ht="23.25" customHeight="1">
      <c r="A12" s="73" t="s">
        <v>233</v>
      </c>
      <c r="B12" s="72" t="s">
        <v>234</v>
      </c>
      <c r="C12" s="97" t="s">
        <v>229</v>
      </c>
      <c r="D12" s="97" t="s">
        <v>235</v>
      </c>
    </row>
    <row r="13" spans="1:4" ht="23.25" customHeight="1">
      <c r="A13" s="73" t="s">
        <v>237</v>
      </c>
      <c r="B13" s="72" t="s">
        <v>238</v>
      </c>
      <c r="C13" s="97" t="s">
        <v>229</v>
      </c>
      <c r="D13" s="97" t="s">
        <v>235</v>
      </c>
    </row>
    <row r="14" spans="1:4" ht="23.25" customHeight="1">
      <c r="A14" s="73" t="s">
        <v>240</v>
      </c>
      <c r="B14" s="97" t="s">
        <v>242</v>
      </c>
      <c r="C14" s="97" t="s">
        <v>229</v>
      </c>
      <c r="D14" s="97" t="s">
        <v>230</v>
      </c>
    </row>
    <row r="15" spans="1:4" ht="23.25" customHeight="1">
      <c r="A15" s="73" t="s">
        <v>245</v>
      </c>
      <c r="B15" s="97" t="s">
        <v>246</v>
      </c>
      <c r="C15" s="97" t="s">
        <v>229</v>
      </c>
      <c r="D15" s="97" t="s">
        <v>230</v>
      </c>
    </row>
    <row r="16" spans="1:4" ht="23.25" customHeight="1">
      <c r="A16" s="73" t="s">
        <v>251</v>
      </c>
      <c r="B16" s="97" t="s">
        <v>252</v>
      </c>
      <c r="C16" s="97" t="s">
        <v>229</v>
      </c>
      <c r="D16" s="97" t="s">
        <v>253</v>
      </c>
    </row>
    <row r="17" spans="1:4" ht="23.25" customHeight="1">
      <c r="A17" s="73" t="s">
        <v>265</v>
      </c>
      <c r="B17" s="97" t="s">
        <v>266</v>
      </c>
      <c r="C17" s="97" t="s">
        <v>258</v>
      </c>
      <c r="D17" s="97" t="s">
        <v>259</v>
      </c>
    </row>
    <row r="18" spans="1:4" ht="23.25" customHeight="1">
      <c r="A18" s="73" t="s">
        <v>256</v>
      </c>
      <c r="B18" s="97" t="s">
        <v>257</v>
      </c>
      <c r="C18" s="97" t="s">
        <v>258</v>
      </c>
      <c r="D18" s="97" t="s">
        <v>259</v>
      </c>
    </row>
    <row r="19" spans="1:4" ht="23.25" customHeight="1">
      <c r="A19" s="93" t="s">
        <v>268</v>
      </c>
      <c r="B19" s="97"/>
      <c r="C19" s="97" t="s">
        <v>258</v>
      </c>
      <c r="D19" s="97" t="s">
        <v>269</v>
      </c>
    </row>
    <row r="20" spans="1:4" ht="23.25" customHeight="1">
      <c r="A20" s="93" t="s">
        <v>271</v>
      </c>
      <c r="B20" s="97" t="s">
        <v>272</v>
      </c>
      <c r="C20" s="97" t="s">
        <v>229</v>
      </c>
      <c r="D20" s="97" t="s">
        <v>275</v>
      </c>
    </row>
    <row r="21" spans="1:4" ht="23.25" customHeight="1">
      <c r="A21" s="74" t="s">
        <v>262</v>
      </c>
      <c r="B21" s="97" t="s">
        <v>263</v>
      </c>
      <c r="C21" s="97" t="s">
        <v>258</v>
      </c>
      <c r="D21" s="97" t="s">
        <v>259</v>
      </c>
    </row>
    <row r="22" spans="1:4" ht="23.25" customHeight="1">
      <c r="A22" s="97" t="s">
        <v>317</v>
      </c>
      <c r="B22" s="97"/>
      <c r="C22" s="97" t="s">
        <v>197</v>
      </c>
      <c r="D22" s="97" t="s">
        <v>320</v>
      </c>
    </row>
    <row r="23" spans="1:4" ht="23.25" customHeight="1">
      <c r="A23" s="73" t="s">
        <v>284</v>
      </c>
      <c r="B23" s="97" t="s">
        <v>459</v>
      </c>
      <c r="C23" s="97" t="s">
        <v>280</v>
      </c>
      <c r="D23" s="97" t="s">
        <v>285</v>
      </c>
    </row>
    <row r="24" spans="1:4" ht="23.25" customHeight="1">
      <c r="A24" s="73" t="s">
        <v>277</v>
      </c>
      <c r="B24" s="97" t="s">
        <v>278</v>
      </c>
      <c r="C24" s="97" t="s">
        <v>280</v>
      </c>
      <c r="D24" s="97" t="s">
        <v>281</v>
      </c>
    </row>
    <row r="25" spans="1:4" ht="23.25" customHeight="1">
      <c r="A25" s="97" t="s">
        <v>323</v>
      </c>
      <c r="B25" s="97"/>
      <c r="C25" s="97" t="s">
        <v>197</v>
      </c>
      <c r="D25" s="97" t="s">
        <v>326</v>
      </c>
    </row>
    <row r="26" spans="1:4" ht="23.25" customHeight="1">
      <c r="A26" s="97" t="s">
        <v>329</v>
      </c>
      <c r="B26" s="97"/>
      <c r="C26" s="97" t="s">
        <v>229</v>
      </c>
      <c r="D26" s="97" t="s">
        <v>332</v>
      </c>
    </row>
    <row r="27" spans="1:4" ht="23.25" customHeight="1">
      <c r="A27" s="73" t="s">
        <v>314</v>
      </c>
      <c r="B27" s="97" t="s">
        <v>289</v>
      </c>
      <c r="C27" s="97" t="s">
        <v>197</v>
      </c>
      <c r="D27" s="97" t="s">
        <v>214</v>
      </c>
    </row>
    <row r="28" spans="1:4" ht="23.25" customHeight="1">
      <c r="A28" s="73" t="s">
        <v>409</v>
      </c>
      <c r="B28" s="97"/>
      <c r="C28" s="75" t="s">
        <v>197</v>
      </c>
      <c r="D28" s="72" t="s">
        <v>203</v>
      </c>
    </row>
    <row r="29" spans="1:4" ht="23.25" customHeight="1">
      <c r="A29" s="93" t="s">
        <v>401</v>
      </c>
      <c r="B29" s="97"/>
      <c r="C29" s="97" t="s">
        <v>197</v>
      </c>
      <c r="D29" s="97" t="s">
        <v>320</v>
      </c>
    </row>
    <row r="30" spans="1:4" ht="23.25" customHeight="1">
      <c r="A30" s="93" t="s">
        <v>392</v>
      </c>
      <c r="B30" s="97"/>
      <c r="C30" s="97" t="s">
        <v>197</v>
      </c>
      <c r="D30" s="97" t="s">
        <v>395</v>
      </c>
    </row>
    <row r="31" spans="1:4" ht="23.25" customHeight="1">
      <c r="A31" s="93" t="s">
        <v>375</v>
      </c>
      <c r="B31" s="97"/>
      <c r="C31" s="97" t="s">
        <v>258</v>
      </c>
      <c r="D31" s="97" t="s">
        <v>378</v>
      </c>
    </row>
    <row r="32" spans="1:4" ht="23.25" customHeight="1">
      <c r="A32" s="93" t="s">
        <v>402</v>
      </c>
      <c r="B32" s="97" t="s">
        <v>403</v>
      </c>
      <c r="C32" s="97" t="s">
        <v>258</v>
      </c>
      <c r="D32" s="97" t="s">
        <v>378</v>
      </c>
    </row>
    <row r="33" spans="1:4" ht="23.25" customHeight="1">
      <c r="A33" s="93" t="s">
        <v>380</v>
      </c>
      <c r="B33" s="97"/>
      <c r="C33" s="97" t="s">
        <v>258</v>
      </c>
      <c r="D33" s="97" t="s">
        <v>269</v>
      </c>
    </row>
    <row r="34" spans="1:4" ht="23.25" customHeight="1">
      <c r="A34" s="93" t="s">
        <v>383</v>
      </c>
      <c r="B34" s="97"/>
      <c r="C34" s="97" t="s">
        <v>258</v>
      </c>
      <c r="D34" s="97" t="s">
        <v>269</v>
      </c>
    </row>
    <row r="35" spans="1:4" ht="23.25" customHeight="1">
      <c r="A35" s="93" t="s">
        <v>384</v>
      </c>
      <c r="B35" s="97"/>
      <c r="C35" s="97" t="s">
        <v>258</v>
      </c>
      <c r="D35" s="97" t="s">
        <v>259</v>
      </c>
    </row>
    <row r="36" spans="1:4" ht="23.25" customHeight="1">
      <c r="A36" s="93" t="s">
        <v>386</v>
      </c>
      <c r="B36" s="97"/>
      <c r="C36" s="97" t="s">
        <v>258</v>
      </c>
      <c r="D36" s="97" t="s">
        <v>259</v>
      </c>
    </row>
    <row r="37" spans="1:4" ht="23.25" customHeight="1">
      <c r="A37" s="93" t="s">
        <v>388</v>
      </c>
      <c r="B37" s="97"/>
      <c r="C37" s="97" t="s">
        <v>258</v>
      </c>
      <c r="D37" s="97" t="s">
        <v>259</v>
      </c>
    </row>
    <row r="38" spans="1:4" ht="23.25" customHeight="1">
      <c r="A38" s="93" t="s">
        <v>390</v>
      </c>
      <c r="B38" s="97"/>
      <c r="C38" s="97" t="s">
        <v>258</v>
      </c>
      <c r="D38" s="97" t="s">
        <v>259</v>
      </c>
    </row>
    <row r="39" spans="1:4" ht="23.25" customHeight="1">
      <c r="A39" s="93" t="s">
        <v>288</v>
      </c>
      <c r="B39" s="97"/>
      <c r="C39" s="97" t="s">
        <v>258</v>
      </c>
      <c r="D39" s="97" t="s">
        <v>269</v>
      </c>
    </row>
    <row r="40" spans="1:4" ht="23.25" customHeight="1">
      <c r="A40" s="73" t="s">
        <v>292</v>
      </c>
      <c r="B40" s="97"/>
      <c r="C40" s="97" t="s">
        <v>229</v>
      </c>
      <c r="D40" s="97" t="s">
        <v>294</v>
      </c>
    </row>
    <row r="41" spans="1:4" ht="23.25" customHeight="1">
      <c r="A41" s="93" t="s">
        <v>295</v>
      </c>
      <c r="B41" s="97" t="s">
        <v>296</v>
      </c>
      <c r="C41" s="97" t="s">
        <v>258</v>
      </c>
      <c r="D41" s="97" t="s">
        <v>269</v>
      </c>
    </row>
    <row r="42" spans="1:4" ht="23.25" customHeight="1">
      <c r="A42" s="105" t="s">
        <v>398</v>
      </c>
      <c r="B42" s="97"/>
      <c r="C42" s="97" t="s">
        <v>258</v>
      </c>
      <c r="D42" s="97" t="s">
        <v>269</v>
      </c>
    </row>
    <row r="43" spans="1:4" ht="23.25" customHeight="1">
      <c r="A43" s="73" t="s">
        <v>297</v>
      </c>
      <c r="B43" s="97" t="s">
        <v>298</v>
      </c>
      <c r="C43" s="97" t="s">
        <v>229</v>
      </c>
      <c r="D43" s="97" t="s">
        <v>230</v>
      </c>
    </row>
    <row r="44" spans="1:4" ht="23.25" customHeight="1">
      <c r="A44" s="73" t="s">
        <v>300</v>
      </c>
      <c r="B44" s="97" t="s">
        <v>301</v>
      </c>
      <c r="C44" s="97" t="s">
        <v>229</v>
      </c>
      <c r="D44" s="97" t="s">
        <v>230</v>
      </c>
    </row>
    <row r="45" spans="1:4" ht="23.25" customHeight="1">
      <c r="A45" s="93" t="s">
        <v>335</v>
      </c>
      <c r="B45" s="97"/>
      <c r="C45" s="97" t="s">
        <v>229</v>
      </c>
      <c r="D45" s="97" t="s">
        <v>235</v>
      </c>
    </row>
    <row r="46" spans="1:4" ht="23.25" customHeight="1">
      <c r="A46" s="73" t="s">
        <v>303</v>
      </c>
      <c r="B46" s="97" t="s">
        <v>460</v>
      </c>
      <c r="C46" s="97" t="s">
        <v>229</v>
      </c>
      <c r="D46" s="97" t="s">
        <v>235</v>
      </c>
    </row>
    <row r="47" spans="1:4" ht="23.25" customHeight="1">
      <c r="A47" s="93" t="s">
        <v>304</v>
      </c>
      <c r="B47" s="97" t="s">
        <v>461</v>
      </c>
      <c r="C47" s="97" t="s">
        <v>229</v>
      </c>
      <c r="D47" s="97" t="s">
        <v>307</v>
      </c>
    </row>
    <row r="48" spans="1:4" ht="23.25" customHeight="1">
      <c r="A48" s="93" t="s">
        <v>309</v>
      </c>
      <c r="B48" s="97" t="s">
        <v>310</v>
      </c>
      <c r="C48" s="97" t="s">
        <v>229</v>
      </c>
      <c r="D48" s="97" t="s">
        <v>307</v>
      </c>
    </row>
    <row r="49" spans="1:4" ht="23.25" customHeight="1">
      <c r="A49" s="93" t="s">
        <v>339</v>
      </c>
      <c r="B49" s="97"/>
      <c r="C49" s="97" t="s">
        <v>197</v>
      </c>
      <c r="D49" s="97" t="s">
        <v>342</v>
      </c>
    </row>
    <row r="50" spans="1:4" ht="23.25" customHeight="1">
      <c r="A50" s="93" t="s">
        <v>343</v>
      </c>
      <c r="B50" s="97"/>
      <c r="C50" s="97" t="s">
        <v>197</v>
      </c>
      <c r="D50" s="97" t="s">
        <v>344</v>
      </c>
    </row>
    <row r="51" spans="1:4" ht="23.25" customHeight="1">
      <c r="A51" s="93" t="s">
        <v>345</v>
      </c>
      <c r="B51" s="97"/>
      <c r="C51" s="97" t="s">
        <v>348</v>
      </c>
      <c r="D51" s="97" t="s">
        <v>349</v>
      </c>
    </row>
    <row r="52" spans="1:4" ht="23.25" customHeight="1">
      <c r="A52" s="93" t="s">
        <v>350</v>
      </c>
      <c r="B52" s="97"/>
      <c r="C52" s="97" t="s">
        <v>348</v>
      </c>
      <c r="D52" s="97" t="s">
        <v>349</v>
      </c>
    </row>
    <row r="53" spans="1:4" ht="23.25" customHeight="1">
      <c r="A53" s="93" t="s">
        <v>407</v>
      </c>
      <c r="B53" s="97" t="s">
        <v>351</v>
      </c>
      <c r="C53" s="97" t="s">
        <v>348</v>
      </c>
      <c r="D53" s="97" t="s">
        <v>352</v>
      </c>
    </row>
    <row r="54" spans="1:4" ht="23.25" customHeight="1">
      <c r="A54" s="93" t="s">
        <v>408</v>
      </c>
      <c r="B54" s="97"/>
      <c r="C54" s="97" t="s">
        <v>348</v>
      </c>
      <c r="D54" s="97" t="s">
        <v>354</v>
      </c>
    </row>
    <row r="55" spans="1:4" ht="23.25" customHeight="1">
      <c r="A55" s="93" t="s">
        <v>356</v>
      </c>
      <c r="B55" s="97"/>
      <c r="C55" s="97" t="s">
        <v>348</v>
      </c>
      <c r="D55" s="97" t="s">
        <v>354</v>
      </c>
    </row>
    <row r="56" spans="1:4" ht="23.25" customHeight="1">
      <c r="A56" s="93" t="s">
        <v>359</v>
      </c>
      <c r="B56" s="97"/>
      <c r="C56" s="97" t="s">
        <v>348</v>
      </c>
      <c r="D56" s="97" t="s">
        <v>362</v>
      </c>
    </row>
    <row r="57" spans="1:4" ht="23.25" customHeight="1">
      <c r="A57" s="94" t="s">
        <v>364</v>
      </c>
      <c r="B57" s="97"/>
      <c r="C57" s="97" t="s">
        <v>348</v>
      </c>
      <c r="D57" s="97" t="s">
        <v>362</v>
      </c>
    </row>
    <row r="58" spans="1:4" ht="23.25" customHeight="1">
      <c r="A58" s="93" t="s">
        <v>367</v>
      </c>
      <c r="B58" s="97"/>
      <c r="C58" s="97" t="s">
        <v>348</v>
      </c>
      <c r="D58" s="97" t="s">
        <v>362</v>
      </c>
    </row>
    <row r="59" spans="1:4" ht="23.25" customHeight="1">
      <c r="A59" s="93" t="s">
        <v>369</v>
      </c>
      <c r="B59" s="97"/>
      <c r="C59" s="97" t="s">
        <v>348</v>
      </c>
      <c r="D59" s="97" t="s">
        <v>362</v>
      </c>
    </row>
    <row r="60" spans="1:4" ht="23.25" customHeight="1">
      <c r="A60" s="93" t="s">
        <v>372</v>
      </c>
      <c r="B60" s="97"/>
      <c r="C60" s="97" t="s">
        <v>197</v>
      </c>
      <c r="D60" s="97" t="s">
        <v>320</v>
      </c>
    </row>
    <row r="61" spans="1:4" ht="23.25" customHeight="1">
      <c r="A61" s="106" t="s">
        <v>426</v>
      </c>
      <c r="B61" s="107" t="s">
        <v>463</v>
      </c>
      <c r="C61" s="108" t="s">
        <v>348</v>
      </c>
      <c r="D61" s="109" t="s">
        <v>412</v>
      </c>
    </row>
    <row r="62" spans="1:4" ht="23.25" customHeight="1">
      <c r="A62" s="106" t="s">
        <v>427</v>
      </c>
      <c r="B62" s="107" t="s">
        <v>464</v>
      </c>
      <c r="C62" s="108" t="s">
        <v>258</v>
      </c>
      <c r="D62" s="109" t="s">
        <v>428</v>
      </c>
    </row>
    <row r="63" spans="1:4" ht="23.25" customHeight="1">
      <c r="A63" s="113" t="s">
        <v>425</v>
      </c>
      <c r="B63" s="125" t="s">
        <v>468</v>
      </c>
      <c r="C63" s="108" t="s">
        <v>258</v>
      </c>
      <c r="D63" s="108" t="s">
        <v>259</v>
      </c>
    </row>
    <row r="64" spans="1:4" ht="23.25" customHeight="1">
      <c r="A64" s="114" t="s">
        <v>455</v>
      </c>
      <c r="B64" s="116" t="s">
        <v>469</v>
      </c>
      <c r="C64" s="115" t="s">
        <v>280</v>
      </c>
      <c r="D64" s="117" t="s">
        <v>285</v>
      </c>
    </row>
    <row r="65" spans="1:4" ht="23.25" customHeight="1">
      <c r="A65" s="114" t="s">
        <v>431</v>
      </c>
      <c r="B65" s="116" t="s">
        <v>432</v>
      </c>
      <c r="C65" s="108" t="s">
        <v>280</v>
      </c>
      <c r="D65" s="108" t="s">
        <v>281</v>
      </c>
    </row>
    <row r="66" spans="1:4" ht="23.25" customHeight="1">
      <c r="A66" s="106" t="s">
        <v>437</v>
      </c>
      <c r="B66" s="107" t="s">
        <v>438</v>
      </c>
      <c r="C66" s="108" t="s">
        <v>229</v>
      </c>
      <c r="D66" s="108" t="s">
        <v>253</v>
      </c>
    </row>
    <row r="67" spans="1:4" ht="23.25" customHeight="1">
      <c r="A67" s="106" t="s">
        <v>411</v>
      </c>
      <c r="B67" s="107"/>
      <c r="C67" s="108" t="s">
        <v>348</v>
      </c>
      <c r="D67" s="109" t="s">
        <v>412</v>
      </c>
    </row>
    <row r="68" spans="1:4" ht="23.25" customHeight="1">
      <c r="A68" s="121" t="s">
        <v>439</v>
      </c>
      <c r="B68" s="139" t="s">
        <v>474</v>
      </c>
      <c r="C68" s="75" t="s">
        <v>197</v>
      </c>
      <c r="D68" s="72" t="s">
        <v>198</v>
      </c>
    </row>
    <row r="69" spans="1:4" ht="23.25" customHeight="1">
      <c r="A69" s="123" t="s">
        <v>470</v>
      </c>
      <c r="B69" s="116" t="s">
        <v>419</v>
      </c>
      <c r="C69" s="115" t="s">
        <v>280</v>
      </c>
      <c r="D69" s="117" t="s">
        <v>285</v>
      </c>
    </row>
    <row r="70" spans="1:4" ht="23.25" customHeight="1">
      <c r="A70" s="106" t="s">
        <v>435</v>
      </c>
      <c r="B70" s="107" t="s">
        <v>436</v>
      </c>
      <c r="C70" s="108" t="s">
        <v>348</v>
      </c>
      <c r="D70" s="108" t="s">
        <v>362</v>
      </c>
    </row>
    <row r="71" spans="1:4" ht="23.25" customHeight="1">
      <c r="A71" s="106" t="s">
        <v>429</v>
      </c>
      <c r="B71" s="107" t="s">
        <v>430</v>
      </c>
      <c r="C71" s="108" t="s">
        <v>229</v>
      </c>
      <c r="D71" s="109" t="s">
        <v>294</v>
      </c>
    </row>
    <row r="72" spans="1:4" ht="23.25" customHeight="1">
      <c r="A72" s="114" t="s">
        <v>420</v>
      </c>
      <c r="B72" s="116" t="s">
        <v>421</v>
      </c>
      <c r="C72" s="115" t="s">
        <v>280</v>
      </c>
      <c r="D72" s="115" t="s">
        <v>422</v>
      </c>
    </row>
    <row r="73" spans="1:4" ht="23.25" customHeight="1">
      <c r="A73" s="113" t="s">
        <v>413</v>
      </c>
      <c r="B73" s="107" t="s">
        <v>466</v>
      </c>
      <c r="C73" s="108" t="s">
        <v>229</v>
      </c>
      <c r="D73" s="109" t="s">
        <v>414</v>
      </c>
    </row>
    <row r="74" spans="1:4" ht="23.25" customHeight="1">
      <c r="A74" s="106" t="s">
        <v>423</v>
      </c>
      <c r="B74" s="107" t="s">
        <v>424</v>
      </c>
      <c r="C74" s="108" t="s">
        <v>348</v>
      </c>
      <c r="D74" s="109" t="s">
        <v>412</v>
      </c>
    </row>
    <row r="75" spans="1:4" ht="23.25" customHeight="1">
      <c r="A75" s="113" t="s">
        <v>415</v>
      </c>
      <c r="B75" s="107" t="s">
        <v>416</v>
      </c>
      <c r="C75" s="108" t="s">
        <v>348</v>
      </c>
      <c r="D75" s="109" t="s">
        <v>412</v>
      </c>
    </row>
    <row r="76" spans="1:4" ht="23.25" customHeight="1">
      <c r="A76" s="114" t="s">
        <v>433</v>
      </c>
      <c r="B76" s="116" t="s">
        <v>434</v>
      </c>
      <c r="C76" s="108" t="s">
        <v>280</v>
      </c>
      <c r="D76" s="108" t="s">
        <v>281</v>
      </c>
    </row>
    <row r="77" spans="1:4" ht="23.25" customHeight="1">
      <c r="A77" s="106" t="s">
        <v>417</v>
      </c>
      <c r="B77" s="107" t="s">
        <v>418</v>
      </c>
      <c r="C77" s="84" t="s">
        <v>197</v>
      </c>
      <c r="D77" s="109" t="s">
        <v>222</v>
      </c>
    </row>
  </sheetData>
  <mergeCells count="2">
    <mergeCell ref="A2:B2"/>
    <mergeCell ref="C2:D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pane ySplit="3" topLeftCell="A13" activePane="bottomLeft" state="frozen"/>
      <selection pane="bottomLeft" activeCell="G32" sqref="G32"/>
    </sheetView>
  </sheetViews>
  <sheetFormatPr defaultColWidth="16" defaultRowHeight="12"/>
  <cols>
    <col min="1" max="2" width="34.7109375" style="1" customWidth="1"/>
    <col min="3" max="4" width="21.140625" style="1" customWidth="1"/>
    <col min="5" max="5" width="21.140625" style="7" customWidth="1"/>
    <col min="6" max="9" width="11" style="1" customWidth="1"/>
    <col min="10" max="10" width="26.42578125" style="1" customWidth="1"/>
    <col min="11" max="16384" width="16" style="1"/>
  </cols>
  <sheetData>
    <row r="1" spans="1:10" ht="23.45" customHeight="1" thickBot="1">
      <c r="A1" s="20" t="s">
        <v>26</v>
      </c>
      <c r="B1" s="21"/>
      <c r="C1" s="21"/>
      <c r="D1" s="21"/>
      <c r="E1" s="22"/>
      <c r="F1" s="21"/>
      <c r="G1" s="21"/>
      <c r="H1" s="21"/>
      <c r="I1" s="21"/>
    </row>
    <row r="2" spans="1:10" ht="15.75" customHeight="1">
      <c r="A2" s="164" t="s">
        <v>152</v>
      </c>
      <c r="B2" s="166" t="s">
        <v>11</v>
      </c>
      <c r="C2" s="163" t="s">
        <v>1</v>
      </c>
      <c r="D2" s="150"/>
      <c r="E2" s="151"/>
      <c r="F2" s="149" t="s">
        <v>5</v>
      </c>
      <c r="G2" s="150"/>
      <c r="H2" s="150"/>
      <c r="I2" s="151"/>
    </row>
    <row r="3" spans="1:10" ht="55.9" customHeight="1" thickBot="1">
      <c r="A3" s="165"/>
      <c r="B3" s="167"/>
      <c r="C3" s="26" t="s">
        <v>8</v>
      </c>
      <c r="D3" s="23" t="s">
        <v>10</v>
      </c>
      <c r="E3" s="24" t="s">
        <v>9</v>
      </c>
      <c r="F3" s="25" t="s">
        <v>27</v>
      </c>
      <c r="G3" s="23" t="s">
        <v>2</v>
      </c>
      <c r="H3" s="23" t="s">
        <v>4</v>
      </c>
      <c r="I3" s="24" t="s">
        <v>3</v>
      </c>
      <c r="J3" s="11"/>
    </row>
    <row r="4" spans="1:10" ht="22.5" customHeight="1">
      <c r="A4" s="93" t="s">
        <v>194</v>
      </c>
      <c r="B4" s="72" t="s">
        <v>405</v>
      </c>
      <c r="C4" s="88" t="s">
        <v>165</v>
      </c>
      <c r="D4" s="131" t="s">
        <v>199</v>
      </c>
      <c r="E4" s="97" t="s">
        <v>166</v>
      </c>
      <c r="F4" s="98" t="s">
        <v>200</v>
      </c>
      <c r="G4" s="98" t="s">
        <v>200</v>
      </c>
      <c r="H4" s="98" t="s">
        <v>456</v>
      </c>
      <c r="I4" s="98" t="s">
        <v>456</v>
      </c>
      <c r="J4" s="11"/>
    </row>
    <row r="5" spans="1:10" ht="22.5" customHeight="1">
      <c r="A5" s="73" t="s">
        <v>201</v>
      </c>
      <c r="B5" s="72" t="s">
        <v>202</v>
      </c>
      <c r="C5" s="88" t="s">
        <v>165</v>
      </c>
      <c r="D5" s="131" t="s">
        <v>204</v>
      </c>
      <c r="E5" s="97" t="s">
        <v>205</v>
      </c>
      <c r="F5" s="98" t="s">
        <v>200</v>
      </c>
      <c r="G5" s="98" t="s">
        <v>200</v>
      </c>
      <c r="H5" s="98" t="s">
        <v>200</v>
      </c>
      <c r="I5" s="98" t="s">
        <v>456</v>
      </c>
      <c r="J5" s="11"/>
    </row>
    <row r="6" spans="1:10" ht="22.5" customHeight="1">
      <c r="A6" s="73" t="s">
        <v>216</v>
      </c>
      <c r="B6" s="72" t="s">
        <v>218</v>
      </c>
      <c r="C6" s="88" t="s">
        <v>165</v>
      </c>
      <c r="D6" s="131" t="s">
        <v>204</v>
      </c>
      <c r="E6" s="99" t="s">
        <v>217</v>
      </c>
      <c r="F6" s="98" t="s">
        <v>200</v>
      </c>
      <c r="G6" s="98" t="s">
        <v>200</v>
      </c>
      <c r="H6" s="98" t="s">
        <v>200</v>
      </c>
      <c r="I6" s="98" t="s">
        <v>200</v>
      </c>
      <c r="J6" s="11"/>
    </row>
    <row r="7" spans="1:10" ht="22.5" customHeight="1">
      <c r="A7" s="73" t="s">
        <v>206</v>
      </c>
      <c r="B7" s="72"/>
      <c r="C7" s="88" t="s">
        <v>165</v>
      </c>
      <c r="D7" s="131" t="s">
        <v>204</v>
      </c>
      <c r="E7" s="99" t="s">
        <v>209</v>
      </c>
      <c r="F7" s="98" t="s">
        <v>200</v>
      </c>
      <c r="G7" s="98" t="s">
        <v>200</v>
      </c>
      <c r="H7" s="98" t="s">
        <v>200</v>
      </c>
      <c r="I7" s="98" t="s">
        <v>200</v>
      </c>
      <c r="J7" s="11"/>
    </row>
    <row r="8" spans="1:10" ht="22.5" customHeight="1">
      <c r="A8" s="73" t="s">
        <v>212</v>
      </c>
      <c r="B8" s="72" t="s">
        <v>213</v>
      </c>
      <c r="C8" s="126" t="s">
        <v>165</v>
      </c>
      <c r="D8" s="131" t="s">
        <v>204</v>
      </c>
      <c r="E8" s="97" t="s">
        <v>215</v>
      </c>
      <c r="F8" s="98" t="s">
        <v>200</v>
      </c>
      <c r="G8" s="98" t="s">
        <v>200</v>
      </c>
      <c r="H8" s="98" t="s">
        <v>200</v>
      </c>
      <c r="I8" s="98" t="s">
        <v>200</v>
      </c>
      <c r="J8" s="11"/>
    </row>
    <row r="9" spans="1:10" ht="22.5" customHeight="1">
      <c r="A9" s="73" t="s">
        <v>406</v>
      </c>
      <c r="B9" s="72" t="s">
        <v>210</v>
      </c>
      <c r="C9" s="88" t="s">
        <v>165</v>
      </c>
      <c r="D9" s="131" t="s">
        <v>204</v>
      </c>
      <c r="E9" s="99" t="s">
        <v>211</v>
      </c>
      <c r="F9" s="98" t="s">
        <v>200</v>
      </c>
      <c r="G9" s="98" t="s">
        <v>200</v>
      </c>
      <c r="H9" s="98" t="s">
        <v>200</v>
      </c>
      <c r="I9" s="98" t="s">
        <v>200</v>
      </c>
      <c r="J9" s="11"/>
    </row>
    <row r="10" spans="1:10" ht="22.5" customHeight="1">
      <c r="A10" s="93" t="s">
        <v>220</v>
      </c>
      <c r="B10" s="76"/>
      <c r="C10" s="88" t="s">
        <v>165</v>
      </c>
      <c r="D10" s="133" t="s">
        <v>223</v>
      </c>
      <c r="E10" s="100" t="s">
        <v>224</v>
      </c>
      <c r="F10" s="98" t="s">
        <v>200</v>
      </c>
      <c r="G10" s="98" t="s">
        <v>200</v>
      </c>
      <c r="H10" s="98" t="s">
        <v>200</v>
      </c>
      <c r="I10" s="98" t="s">
        <v>200</v>
      </c>
      <c r="J10" s="11"/>
    </row>
    <row r="11" spans="1:10" ht="22.5" customHeight="1">
      <c r="A11" s="73" t="s">
        <v>225</v>
      </c>
      <c r="B11" s="72" t="s">
        <v>226</v>
      </c>
      <c r="C11" s="126" t="s">
        <v>165</v>
      </c>
      <c r="D11" s="131" t="s">
        <v>231</v>
      </c>
      <c r="E11" s="97" t="s">
        <v>232</v>
      </c>
      <c r="F11" s="98" t="s">
        <v>200</v>
      </c>
      <c r="G11" s="98" t="s">
        <v>200</v>
      </c>
      <c r="H11" s="98" t="s">
        <v>200</v>
      </c>
      <c r="I11" s="98" t="s">
        <v>200</v>
      </c>
      <c r="J11" s="11"/>
    </row>
    <row r="12" spans="1:10" ht="22.5" customHeight="1">
      <c r="A12" s="73" t="s">
        <v>233</v>
      </c>
      <c r="B12" s="72" t="s">
        <v>234</v>
      </c>
      <c r="C12" s="126" t="s">
        <v>165</v>
      </c>
      <c r="D12" s="131" t="s">
        <v>231</v>
      </c>
      <c r="E12" s="97" t="s">
        <v>236</v>
      </c>
      <c r="F12" s="98" t="s">
        <v>200</v>
      </c>
      <c r="G12" s="98" t="s">
        <v>200</v>
      </c>
      <c r="H12" s="98" t="s">
        <v>456</v>
      </c>
      <c r="I12" s="98" t="s">
        <v>456</v>
      </c>
      <c r="J12" s="11"/>
    </row>
    <row r="13" spans="1:10" ht="22.5" customHeight="1">
      <c r="A13" s="73" t="s">
        <v>237</v>
      </c>
      <c r="B13" s="72" t="s">
        <v>238</v>
      </c>
      <c r="C13" s="126" t="s">
        <v>165</v>
      </c>
      <c r="D13" s="131" t="s">
        <v>231</v>
      </c>
      <c r="E13" s="97" t="s">
        <v>239</v>
      </c>
      <c r="F13" s="98" t="s">
        <v>200</v>
      </c>
      <c r="G13" s="98" t="s">
        <v>200</v>
      </c>
      <c r="H13" s="98" t="s">
        <v>200</v>
      </c>
      <c r="I13" s="98" t="s">
        <v>200</v>
      </c>
      <c r="J13" s="11"/>
    </row>
    <row r="14" spans="1:10" ht="22.5" customHeight="1">
      <c r="A14" s="73" t="s">
        <v>240</v>
      </c>
      <c r="B14" s="97" t="s">
        <v>242</v>
      </c>
      <c r="C14" s="126" t="s">
        <v>165</v>
      </c>
      <c r="D14" s="131" t="s">
        <v>231</v>
      </c>
      <c r="E14" s="99" t="s">
        <v>241</v>
      </c>
      <c r="F14" s="98" t="s">
        <v>200</v>
      </c>
      <c r="G14" s="98" t="s">
        <v>200</v>
      </c>
      <c r="H14" s="98" t="s">
        <v>200</v>
      </c>
      <c r="I14" s="98" t="s">
        <v>200</v>
      </c>
      <c r="J14" s="11"/>
    </row>
    <row r="15" spans="1:10" ht="22.5" customHeight="1">
      <c r="A15" s="73" t="s">
        <v>245</v>
      </c>
      <c r="B15" s="97" t="s">
        <v>246</v>
      </c>
      <c r="C15" s="126" t="s">
        <v>165</v>
      </c>
      <c r="D15" s="131" t="s">
        <v>249</v>
      </c>
      <c r="E15" s="97" t="s">
        <v>250</v>
      </c>
      <c r="F15" s="98" t="s">
        <v>200</v>
      </c>
      <c r="G15" s="98" t="s">
        <v>456</v>
      </c>
      <c r="H15" s="98" t="s">
        <v>456</v>
      </c>
      <c r="I15" s="98" t="s">
        <v>200</v>
      </c>
      <c r="J15" s="11"/>
    </row>
    <row r="16" spans="1:10" ht="22.5" customHeight="1">
      <c r="A16" s="73" t="s">
        <v>251</v>
      </c>
      <c r="B16" s="97" t="s">
        <v>252</v>
      </c>
      <c r="C16" s="126" t="s">
        <v>165</v>
      </c>
      <c r="D16" s="131" t="s">
        <v>254</v>
      </c>
      <c r="E16" s="97" t="s">
        <v>255</v>
      </c>
      <c r="F16" s="98" t="s">
        <v>200</v>
      </c>
      <c r="G16" s="98" t="s">
        <v>200</v>
      </c>
      <c r="H16" s="98" t="s">
        <v>456</v>
      </c>
      <c r="I16" s="98" t="s">
        <v>200</v>
      </c>
      <c r="J16" s="11"/>
    </row>
    <row r="17" spans="1:10" ht="22.5" customHeight="1">
      <c r="A17" s="73" t="s">
        <v>265</v>
      </c>
      <c r="B17" s="97" t="s">
        <v>266</v>
      </c>
      <c r="C17" s="126" t="s">
        <v>165</v>
      </c>
      <c r="D17" s="131" t="s">
        <v>260</v>
      </c>
      <c r="E17" s="97" t="s">
        <v>267</v>
      </c>
      <c r="F17" s="98" t="s">
        <v>200</v>
      </c>
      <c r="G17" s="98" t="s">
        <v>200</v>
      </c>
      <c r="H17" s="98" t="s">
        <v>200</v>
      </c>
      <c r="I17" s="98" t="s">
        <v>200</v>
      </c>
      <c r="J17" s="11"/>
    </row>
    <row r="18" spans="1:10" ht="22.5" customHeight="1">
      <c r="A18" s="73" t="s">
        <v>256</v>
      </c>
      <c r="B18" s="97" t="s">
        <v>257</v>
      </c>
      <c r="C18" s="126" t="s">
        <v>165</v>
      </c>
      <c r="D18" s="131" t="s">
        <v>260</v>
      </c>
      <c r="E18" s="97" t="s">
        <v>261</v>
      </c>
      <c r="F18" s="98" t="s">
        <v>200</v>
      </c>
      <c r="G18" s="98" t="s">
        <v>200</v>
      </c>
      <c r="H18" s="98" t="s">
        <v>200</v>
      </c>
      <c r="I18" s="98" t="s">
        <v>200</v>
      </c>
      <c r="J18" s="11"/>
    </row>
    <row r="19" spans="1:10" ht="22.5" customHeight="1">
      <c r="A19" s="93" t="s">
        <v>268</v>
      </c>
      <c r="B19" s="97"/>
      <c r="C19" s="126" t="s">
        <v>165</v>
      </c>
      <c r="D19" s="131" t="s">
        <v>260</v>
      </c>
      <c r="E19" s="97" t="s">
        <v>270</v>
      </c>
      <c r="F19" s="98" t="s">
        <v>200</v>
      </c>
      <c r="G19" s="98" t="s">
        <v>200</v>
      </c>
      <c r="H19" s="98" t="s">
        <v>456</v>
      </c>
      <c r="I19" s="98" t="s">
        <v>200</v>
      </c>
      <c r="J19" s="11"/>
    </row>
    <row r="20" spans="1:10" ht="22.5" customHeight="1">
      <c r="A20" s="93" t="s">
        <v>271</v>
      </c>
      <c r="B20" s="97" t="s">
        <v>272</v>
      </c>
      <c r="C20" s="126" t="s">
        <v>165</v>
      </c>
      <c r="D20" s="131" t="s">
        <v>260</v>
      </c>
      <c r="E20" s="97" t="s">
        <v>276</v>
      </c>
      <c r="F20" s="98" t="s">
        <v>200</v>
      </c>
      <c r="G20" s="98" t="s">
        <v>200</v>
      </c>
      <c r="H20" s="98" t="s">
        <v>200</v>
      </c>
      <c r="I20" s="98" t="s">
        <v>200</v>
      </c>
      <c r="J20" s="11"/>
    </row>
    <row r="21" spans="1:10" ht="22.5" customHeight="1">
      <c r="A21" s="74" t="s">
        <v>262</v>
      </c>
      <c r="B21" s="97" t="s">
        <v>263</v>
      </c>
      <c r="C21" s="126" t="s">
        <v>165</v>
      </c>
      <c r="D21" s="131" t="s">
        <v>260</v>
      </c>
      <c r="E21" s="97" t="s">
        <v>264</v>
      </c>
      <c r="F21" s="98" t="s">
        <v>200</v>
      </c>
      <c r="G21" s="98" t="s">
        <v>200</v>
      </c>
      <c r="H21" s="98" t="s">
        <v>200</v>
      </c>
      <c r="I21" s="98" t="s">
        <v>200</v>
      </c>
      <c r="J21" s="11"/>
    </row>
    <row r="22" spans="1:10" ht="22.5" customHeight="1">
      <c r="A22" s="97" t="s">
        <v>317</v>
      </c>
      <c r="B22" s="97"/>
      <c r="C22" s="126" t="s">
        <v>165</v>
      </c>
      <c r="D22" s="131" t="s">
        <v>321</v>
      </c>
      <c r="E22" s="97" t="s">
        <v>322</v>
      </c>
      <c r="F22" s="98" t="s">
        <v>200</v>
      </c>
      <c r="G22" s="98" t="s">
        <v>456</v>
      </c>
      <c r="H22" s="98" t="s">
        <v>200</v>
      </c>
      <c r="I22" s="98" t="s">
        <v>200</v>
      </c>
      <c r="J22" s="11"/>
    </row>
    <row r="23" spans="1:10" ht="22.5" customHeight="1">
      <c r="A23" s="73" t="s">
        <v>284</v>
      </c>
      <c r="B23" s="97" t="s">
        <v>459</v>
      </c>
      <c r="C23" s="126" t="s">
        <v>165</v>
      </c>
      <c r="D23" s="131" t="s">
        <v>282</v>
      </c>
      <c r="E23" s="97" t="s">
        <v>286</v>
      </c>
      <c r="F23" s="98" t="s">
        <v>200</v>
      </c>
      <c r="G23" s="98" t="s">
        <v>200</v>
      </c>
      <c r="H23" s="98" t="s">
        <v>200</v>
      </c>
      <c r="I23" s="98" t="s">
        <v>200</v>
      </c>
      <c r="J23" s="11"/>
    </row>
    <row r="24" spans="1:10" ht="22.5" customHeight="1">
      <c r="A24" s="73" t="s">
        <v>277</v>
      </c>
      <c r="B24" s="97" t="s">
        <v>278</v>
      </c>
      <c r="C24" s="126" t="s">
        <v>165</v>
      </c>
      <c r="D24" s="131" t="s">
        <v>282</v>
      </c>
      <c r="E24" s="97" t="s">
        <v>283</v>
      </c>
      <c r="F24" s="98" t="s">
        <v>200</v>
      </c>
      <c r="G24" s="98" t="s">
        <v>200</v>
      </c>
      <c r="H24" s="98" t="s">
        <v>200</v>
      </c>
      <c r="I24" s="98" t="s">
        <v>200</v>
      </c>
      <c r="J24" s="11"/>
    </row>
    <row r="25" spans="1:10" ht="22.5" customHeight="1">
      <c r="A25" s="97" t="s">
        <v>323</v>
      </c>
      <c r="B25" s="97"/>
      <c r="C25" s="126" t="s">
        <v>165</v>
      </c>
      <c r="D25" s="131" t="s">
        <v>327</v>
      </c>
      <c r="E25" s="97" t="s">
        <v>328</v>
      </c>
      <c r="F25" s="98" t="s">
        <v>200</v>
      </c>
      <c r="G25" s="98" t="s">
        <v>200</v>
      </c>
      <c r="H25" s="98" t="s">
        <v>200</v>
      </c>
      <c r="I25" s="98" t="s">
        <v>456</v>
      </c>
      <c r="J25" s="11"/>
    </row>
    <row r="26" spans="1:10" ht="22.5" customHeight="1">
      <c r="A26" s="97" t="s">
        <v>329</v>
      </c>
      <c r="B26" s="97"/>
      <c r="C26" s="126" t="s">
        <v>165</v>
      </c>
      <c r="D26" s="131" t="s">
        <v>333</v>
      </c>
      <c r="E26" s="97" t="s">
        <v>334</v>
      </c>
      <c r="F26" s="98" t="s">
        <v>200</v>
      </c>
      <c r="G26" s="98" t="s">
        <v>200</v>
      </c>
      <c r="H26" s="98" t="s">
        <v>200</v>
      </c>
      <c r="I26" s="98" t="s">
        <v>456</v>
      </c>
      <c r="J26" s="11"/>
    </row>
    <row r="27" spans="1:10" ht="22.5" customHeight="1">
      <c r="A27" s="73" t="s">
        <v>314</v>
      </c>
      <c r="B27" s="97" t="s">
        <v>289</v>
      </c>
      <c r="C27" s="126" t="s">
        <v>313</v>
      </c>
      <c r="D27" s="131" t="s">
        <v>315</v>
      </c>
      <c r="E27" s="97" t="s">
        <v>316</v>
      </c>
      <c r="F27" s="98" t="s">
        <v>200</v>
      </c>
      <c r="G27" s="98" t="s">
        <v>456</v>
      </c>
      <c r="H27" s="98" t="s">
        <v>200</v>
      </c>
      <c r="I27" s="98" t="s">
        <v>456</v>
      </c>
      <c r="J27" s="11"/>
    </row>
    <row r="28" spans="1:10" ht="22.5" customHeight="1">
      <c r="A28" s="73" t="s">
        <v>409</v>
      </c>
      <c r="B28" s="97"/>
      <c r="C28" s="88" t="s">
        <v>313</v>
      </c>
      <c r="D28" s="131" t="s">
        <v>254</v>
      </c>
      <c r="E28" s="73" t="s">
        <v>400</v>
      </c>
      <c r="F28" s="98" t="s">
        <v>200</v>
      </c>
      <c r="G28" s="98" t="s">
        <v>200</v>
      </c>
      <c r="H28" s="98" t="s">
        <v>200</v>
      </c>
      <c r="I28" s="98" t="s">
        <v>456</v>
      </c>
      <c r="J28" s="11"/>
    </row>
    <row r="29" spans="1:10" ht="22.5" customHeight="1">
      <c r="A29" s="93" t="s">
        <v>401</v>
      </c>
      <c r="B29" s="97"/>
      <c r="C29" s="126" t="s">
        <v>391</v>
      </c>
      <c r="D29" s="131" t="s">
        <v>397</v>
      </c>
      <c r="E29" s="132"/>
      <c r="F29" s="98" t="s">
        <v>200</v>
      </c>
      <c r="G29" s="98" t="s">
        <v>456</v>
      </c>
      <c r="H29" s="98" t="s">
        <v>200</v>
      </c>
      <c r="I29" s="98" t="s">
        <v>456</v>
      </c>
      <c r="J29" s="11"/>
    </row>
    <row r="30" spans="1:10" ht="22.5" customHeight="1">
      <c r="A30" s="93" t="s">
        <v>392</v>
      </c>
      <c r="B30" s="97"/>
      <c r="C30" s="126" t="s">
        <v>391</v>
      </c>
      <c r="D30" s="131" t="s">
        <v>363</v>
      </c>
      <c r="E30" s="132"/>
      <c r="F30" s="98" t="s">
        <v>200</v>
      </c>
      <c r="G30" s="98" t="s">
        <v>200</v>
      </c>
      <c r="H30" s="98" t="s">
        <v>200</v>
      </c>
      <c r="I30" s="98" t="s">
        <v>200</v>
      </c>
      <c r="J30" s="11"/>
    </row>
    <row r="31" spans="1:10" ht="22.5" customHeight="1">
      <c r="A31" s="93" t="s">
        <v>375</v>
      </c>
      <c r="B31" s="97"/>
      <c r="C31" s="126" t="s">
        <v>374</v>
      </c>
      <c r="D31" s="134" t="s">
        <v>379</v>
      </c>
      <c r="E31" s="132"/>
      <c r="F31" s="98" t="s">
        <v>200</v>
      </c>
      <c r="G31" s="98" t="s">
        <v>200</v>
      </c>
      <c r="H31" s="98" t="s">
        <v>456</v>
      </c>
      <c r="I31" s="98" t="s">
        <v>200</v>
      </c>
      <c r="J31" s="11"/>
    </row>
    <row r="32" spans="1:10" ht="22.5" customHeight="1">
      <c r="A32" s="93" t="s">
        <v>402</v>
      </c>
      <c r="B32" s="97" t="s">
        <v>403</v>
      </c>
      <c r="C32" s="126" t="s">
        <v>374</v>
      </c>
      <c r="D32" s="131" t="s">
        <v>396</v>
      </c>
      <c r="E32" s="132"/>
      <c r="F32" s="98" t="s">
        <v>200</v>
      </c>
      <c r="G32" s="98" t="s">
        <v>200</v>
      </c>
      <c r="H32" s="98" t="s">
        <v>456</v>
      </c>
      <c r="I32" s="98" t="s">
        <v>456</v>
      </c>
      <c r="J32" s="11"/>
    </row>
    <row r="33" spans="1:10" ht="22.5" customHeight="1">
      <c r="A33" s="93" t="s">
        <v>380</v>
      </c>
      <c r="B33" s="97"/>
      <c r="C33" s="126" t="s">
        <v>374</v>
      </c>
      <c r="D33" s="135" t="s">
        <v>382</v>
      </c>
      <c r="E33" s="132"/>
      <c r="F33" s="98" t="s">
        <v>200</v>
      </c>
      <c r="G33" s="98" t="s">
        <v>200</v>
      </c>
      <c r="H33" s="98" t="s">
        <v>200</v>
      </c>
      <c r="I33" s="98" t="s">
        <v>200</v>
      </c>
      <c r="J33" s="11"/>
    </row>
    <row r="34" spans="1:10" ht="22.5" customHeight="1">
      <c r="A34" s="93" t="s">
        <v>383</v>
      </c>
      <c r="B34" s="97"/>
      <c r="C34" s="126" t="s">
        <v>374</v>
      </c>
      <c r="D34" s="131" t="s">
        <v>337</v>
      </c>
      <c r="E34" s="132"/>
      <c r="F34" s="98" t="s">
        <v>200</v>
      </c>
      <c r="G34" s="98" t="s">
        <v>200</v>
      </c>
      <c r="H34" s="98" t="s">
        <v>200</v>
      </c>
      <c r="I34" s="98" t="s">
        <v>200</v>
      </c>
      <c r="J34" s="11"/>
    </row>
    <row r="35" spans="1:10" ht="22.5" customHeight="1">
      <c r="A35" s="93" t="s">
        <v>384</v>
      </c>
      <c r="B35" s="97"/>
      <c r="C35" s="126" t="s">
        <v>374</v>
      </c>
      <c r="D35" s="131" t="s">
        <v>14</v>
      </c>
      <c r="E35" s="132"/>
      <c r="F35" s="98" t="s">
        <v>200</v>
      </c>
      <c r="G35" s="98" t="s">
        <v>200</v>
      </c>
      <c r="H35" s="98" t="s">
        <v>200</v>
      </c>
      <c r="I35" s="98" t="s">
        <v>200</v>
      </c>
      <c r="J35" s="11"/>
    </row>
    <row r="36" spans="1:10" ht="22.5" customHeight="1">
      <c r="A36" s="93" t="s">
        <v>386</v>
      </c>
      <c r="B36" s="97"/>
      <c r="C36" s="126" t="s">
        <v>374</v>
      </c>
      <c r="D36" s="131" t="s">
        <v>387</v>
      </c>
      <c r="E36" s="132"/>
      <c r="F36" s="98" t="s">
        <v>200</v>
      </c>
      <c r="G36" s="98" t="s">
        <v>200</v>
      </c>
      <c r="H36" s="98" t="s">
        <v>200</v>
      </c>
      <c r="I36" s="98" t="s">
        <v>200</v>
      </c>
      <c r="J36" s="11"/>
    </row>
    <row r="37" spans="1:10" ht="22.5" customHeight="1">
      <c r="A37" s="93" t="s">
        <v>388</v>
      </c>
      <c r="B37" s="97"/>
      <c r="C37" s="126" t="s">
        <v>374</v>
      </c>
      <c r="D37" s="131" t="s">
        <v>389</v>
      </c>
      <c r="E37" s="132"/>
      <c r="F37" s="98" t="s">
        <v>200</v>
      </c>
      <c r="G37" s="98" t="s">
        <v>200</v>
      </c>
      <c r="H37" s="98" t="s">
        <v>200</v>
      </c>
      <c r="I37" s="98" t="s">
        <v>200</v>
      </c>
      <c r="J37" s="11"/>
    </row>
    <row r="38" spans="1:10" ht="22.5" customHeight="1">
      <c r="A38" s="93" t="s">
        <v>390</v>
      </c>
      <c r="B38" s="97"/>
      <c r="C38" s="126" t="s">
        <v>374</v>
      </c>
      <c r="D38" s="131" t="s">
        <v>24</v>
      </c>
      <c r="E38" s="132"/>
      <c r="F38" s="98" t="s">
        <v>200</v>
      </c>
      <c r="G38" s="98" t="s">
        <v>200</v>
      </c>
      <c r="H38" s="98" t="s">
        <v>200</v>
      </c>
      <c r="I38" s="98" t="s">
        <v>200</v>
      </c>
      <c r="J38" s="11"/>
    </row>
    <row r="39" spans="1:10" ht="22.5" customHeight="1">
      <c r="A39" s="93" t="s">
        <v>288</v>
      </c>
      <c r="B39" s="97"/>
      <c r="C39" s="126" t="s">
        <v>287</v>
      </c>
      <c r="D39" s="131" t="s">
        <v>23</v>
      </c>
      <c r="E39" s="132"/>
      <c r="F39" s="98" t="s">
        <v>200</v>
      </c>
      <c r="G39" s="98" t="s">
        <v>200</v>
      </c>
      <c r="H39" s="98" t="s">
        <v>200</v>
      </c>
      <c r="I39" s="98" t="s">
        <v>456</v>
      </c>
      <c r="J39" s="11"/>
    </row>
    <row r="40" spans="1:10" ht="22.5" customHeight="1">
      <c r="A40" s="73" t="s">
        <v>292</v>
      </c>
      <c r="B40" s="97"/>
      <c r="C40" s="126" t="s">
        <v>287</v>
      </c>
      <c r="D40" s="131" t="s">
        <v>15</v>
      </c>
      <c r="E40" s="132"/>
      <c r="F40" s="98" t="s">
        <v>200</v>
      </c>
      <c r="G40" s="98" t="s">
        <v>200</v>
      </c>
      <c r="H40" s="98" t="s">
        <v>200</v>
      </c>
      <c r="I40" s="98" t="s">
        <v>200</v>
      </c>
      <c r="J40" s="11"/>
    </row>
    <row r="41" spans="1:10" ht="22.5" customHeight="1">
      <c r="A41" s="93" t="s">
        <v>295</v>
      </c>
      <c r="B41" s="97" t="s">
        <v>296</v>
      </c>
      <c r="C41" s="126" t="s">
        <v>287</v>
      </c>
      <c r="D41" s="131" t="s">
        <v>16</v>
      </c>
      <c r="E41" s="132"/>
      <c r="F41" s="98" t="s">
        <v>200</v>
      </c>
      <c r="G41" s="98" t="s">
        <v>200</v>
      </c>
      <c r="H41" s="98" t="s">
        <v>200</v>
      </c>
      <c r="I41" s="98" t="s">
        <v>200</v>
      </c>
      <c r="J41" s="11"/>
    </row>
    <row r="42" spans="1:10" ht="22.5" customHeight="1">
      <c r="A42" s="105" t="s">
        <v>398</v>
      </c>
      <c r="B42" s="97"/>
      <c r="C42" s="126" t="s">
        <v>287</v>
      </c>
      <c r="D42" s="136" t="s">
        <v>399</v>
      </c>
      <c r="E42" s="132"/>
      <c r="F42" s="98" t="s">
        <v>200</v>
      </c>
      <c r="G42" s="98" t="s">
        <v>456</v>
      </c>
      <c r="H42" s="98" t="s">
        <v>456</v>
      </c>
      <c r="I42" s="98" t="s">
        <v>456</v>
      </c>
      <c r="J42" s="11"/>
    </row>
    <row r="43" spans="1:10" ht="22.5" customHeight="1">
      <c r="A43" s="73" t="s">
        <v>297</v>
      </c>
      <c r="B43" s="97" t="s">
        <v>298</v>
      </c>
      <c r="C43" s="126" t="s">
        <v>287</v>
      </c>
      <c r="D43" s="131" t="s">
        <v>299</v>
      </c>
      <c r="E43" s="132"/>
      <c r="F43" s="98" t="s">
        <v>200</v>
      </c>
      <c r="G43" s="98" t="s">
        <v>200</v>
      </c>
      <c r="H43" s="98" t="s">
        <v>200</v>
      </c>
      <c r="I43" s="98" t="s">
        <v>200</v>
      </c>
      <c r="J43" s="11"/>
    </row>
    <row r="44" spans="1:10" ht="22.5" customHeight="1">
      <c r="A44" s="73" t="s">
        <v>300</v>
      </c>
      <c r="B44" s="97" t="s">
        <v>301</v>
      </c>
      <c r="C44" s="126" t="s">
        <v>287</v>
      </c>
      <c r="D44" s="131" t="s">
        <v>302</v>
      </c>
      <c r="E44" s="132"/>
      <c r="F44" s="98" t="s">
        <v>200</v>
      </c>
      <c r="G44" s="98" t="s">
        <v>456</v>
      </c>
      <c r="H44" s="98" t="s">
        <v>456</v>
      </c>
      <c r="I44" s="98" t="s">
        <v>200</v>
      </c>
      <c r="J44" s="11"/>
    </row>
    <row r="45" spans="1:10" ht="22.5" customHeight="1">
      <c r="A45" s="93" t="s">
        <v>335</v>
      </c>
      <c r="B45" s="97"/>
      <c r="C45" s="126" t="s">
        <v>287</v>
      </c>
      <c r="D45" s="131" t="s">
        <v>337</v>
      </c>
      <c r="E45" s="132"/>
      <c r="F45" s="98" t="s">
        <v>200</v>
      </c>
      <c r="G45" s="98" t="s">
        <v>200</v>
      </c>
      <c r="H45" s="98" t="s">
        <v>200</v>
      </c>
      <c r="I45" s="98" t="s">
        <v>200</v>
      </c>
      <c r="J45" s="11"/>
    </row>
    <row r="46" spans="1:10" ht="22.5" customHeight="1">
      <c r="A46" s="73" t="s">
        <v>303</v>
      </c>
      <c r="B46" s="97" t="s">
        <v>460</v>
      </c>
      <c r="C46" s="126" t="s">
        <v>287</v>
      </c>
      <c r="D46" s="131" t="s">
        <v>14</v>
      </c>
      <c r="E46" s="132"/>
      <c r="F46" s="98" t="s">
        <v>200</v>
      </c>
      <c r="G46" s="98" t="s">
        <v>200</v>
      </c>
      <c r="H46" s="98" t="s">
        <v>200</v>
      </c>
      <c r="I46" s="98" t="s">
        <v>200</v>
      </c>
      <c r="J46" s="11"/>
    </row>
    <row r="47" spans="1:10" ht="22.5" customHeight="1">
      <c r="A47" s="93" t="s">
        <v>304</v>
      </c>
      <c r="B47" s="97" t="s">
        <v>461</v>
      </c>
      <c r="C47" s="126" t="s">
        <v>287</v>
      </c>
      <c r="D47" s="131" t="s">
        <v>308</v>
      </c>
      <c r="E47" s="132"/>
      <c r="F47" s="98" t="s">
        <v>200</v>
      </c>
      <c r="G47" s="98" t="s">
        <v>200</v>
      </c>
      <c r="H47" s="98" t="s">
        <v>200</v>
      </c>
      <c r="I47" s="98" t="s">
        <v>456</v>
      </c>
      <c r="J47" s="11"/>
    </row>
    <row r="48" spans="1:10" ht="22.5" customHeight="1">
      <c r="A48" s="93" t="s">
        <v>309</v>
      </c>
      <c r="B48" s="97" t="s">
        <v>310</v>
      </c>
      <c r="C48" s="126" t="s">
        <v>287</v>
      </c>
      <c r="D48" s="131" t="s">
        <v>312</v>
      </c>
      <c r="E48" s="132"/>
      <c r="F48" s="98" t="s">
        <v>200</v>
      </c>
      <c r="G48" s="98" t="s">
        <v>200</v>
      </c>
      <c r="H48" s="98" t="s">
        <v>200</v>
      </c>
      <c r="I48" s="98" t="s">
        <v>456</v>
      </c>
      <c r="J48" s="11"/>
    </row>
    <row r="49" spans="1:10" ht="22.5" customHeight="1">
      <c r="A49" s="93" t="s">
        <v>339</v>
      </c>
      <c r="B49" s="97"/>
      <c r="C49" s="126" t="s">
        <v>338</v>
      </c>
      <c r="D49" s="131" t="s">
        <v>199</v>
      </c>
      <c r="E49" s="137"/>
      <c r="F49" s="98" t="s">
        <v>200</v>
      </c>
      <c r="G49" s="98" t="s">
        <v>200</v>
      </c>
      <c r="H49" s="98" t="s">
        <v>200</v>
      </c>
      <c r="I49" s="98" t="s">
        <v>200</v>
      </c>
      <c r="J49" s="11"/>
    </row>
    <row r="50" spans="1:10" ht="22.5" customHeight="1">
      <c r="A50" s="93" t="s">
        <v>343</v>
      </c>
      <c r="B50" s="97"/>
      <c r="C50" s="126" t="s">
        <v>338</v>
      </c>
      <c r="D50" s="131" t="s">
        <v>204</v>
      </c>
      <c r="E50" s="132"/>
      <c r="F50" s="98" t="s">
        <v>200</v>
      </c>
      <c r="G50" s="98" t="s">
        <v>200</v>
      </c>
      <c r="H50" s="98" t="s">
        <v>200</v>
      </c>
      <c r="I50" s="98" t="s">
        <v>200</v>
      </c>
      <c r="J50" s="11"/>
    </row>
    <row r="51" spans="1:10" ht="22.5" customHeight="1">
      <c r="A51" s="93" t="s">
        <v>345</v>
      </c>
      <c r="B51" s="97"/>
      <c r="C51" s="126" t="s">
        <v>338</v>
      </c>
      <c r="D51" s="131" t="s">
        <v>223</v>
      </c>
      <c r="E51" s="132"/>
      <c r="F51" s="98" t="s">
        <v>200</v>
      </c>
      <c r="G51" s="98" t="s">
        <v>200</v>
      </c>
      <c r="H51" s="98" t="s">
        <v>200</v>
      </c>
      <c r="I51" s="98" t="s">
        <v>200</v>
      </c>
    </row>
    <row r="52" spans="1:10" ht="22.5" customHeight="1">
      <c r="A52" s="93" t="s">
        <v>350</v>
      </c>
      <c r="B52" s="97"/>
      <c r="C52" s="126" t="s">
        <v>338</v>
      </c>
      <c r="D52" s="131" t="s">
        <v>315</v>
      </c>
      <c r="E52" s="132"/>
      <c r="F52" s="98" t="s">
        <v>200</v>
      </c>
      <c r="G52" s="98" t="s">
        <v>200</v>
      </c>
      <c r="H52" s="98" t="s">
        <v>200</v>
      </c>
      <c r="I52" s="98" t="s">
        <v>456</v>
      </c>
    </row>
    <row r="53" spans="1:10" ht="22.5" customHeight="1">
      <c r="A53" s="93" t="s">
        <v>407</v>
      </c>
      <c r="B53" s="97" t="s">
        <v>351</v>
      </c>
      <c r="C53" s="126" t="s">
        <v>338</v>
      </c>
      <c r="D53" s="131" t="s">
        <v>231</v>
      </c>
      <c r="E53" s="132"/>
      <c r="F53" s="98" t="s">
        <v>200</v>
      </c>
      <c r="G53" s="98" t="s">
        <v>200</v>
      </c>
      <c r="H53" s="98" t="s">
        <v>200</v>
      </c>
      <c r="I53" s="98" t="s">
        <v>200</v>
      </c>
    </row>
    <row r="54" spans="1:10" ht="22.5" customHeight="1">
      <c r="A54" s="93" t="s">
        <v>408</v>
      </c>
      <c r="B54" s="97"/>
      <c r="C54" s="126" t="s">
        <v>338</v>
      </c>
      <c r="D54" s="131" t="s">
        <v>327</v>
      </c>
      <c r="E54" s="131"/>
      <c r="F54" s="98" t="s">
        <v>200</v>
      </c>
      <c r="G54" s="98" t="s">
        <v>200</v>
      </c>
      <c r="H54" s="98" t="s">
        <v>200</v>
      </c>
      <c r="I54" s="98" t="s">
        <v>200</v>
      </c>
    </row>
    <row r="55" spans="1:10" ht="22.5" customHeight="1">
      <c r="A55" s="93" t="s">
        <v>356</v>
      </c>
      <c r="B55" s="97"/>
      <c r="C55" s="126" t="s">
        <v>338</v>
      </c>
      <c r="D55" s="131" t="s">
        <v>333</v>
      </c>
      <c r="E55" s="131"/>
      <c r="F55" s="98" t="s">
        <v>200</v>
      </c>
      <c r="G55" s="98" t="s">
        <v>200</v>
      </c>
      <c r="H55" s="98" t="s">
        <v>200</v>
      </c>
      <c r="I55" s="98" t="s">
        <v>200</v>
      </c>
    </row>
    <row r="56" spans="1:10" ht="22.5" customHeight="1">
      <c r="A56" s="93" t="s">
        <v>359</v>
      </c>
      <c r="B56" s="97"/>
      <c r="C56" s="126" t="s">
        <v>338</v>
      </c>
      <c r="D56" s="131" t="s">
        <v>363</v>
      </c>
      <c r="E56" s="131"/>
      <c r="F56" s="98" t="s">
        <v>200</v>
      </c>
      <c r="G56" s="98" t="s">
        <v>200</v>
      </c>
      <c r="H56" s="98" t="s">
        <v>200</v>
      </c>
      <c r="I56" s="98" t="s">
        <v>200</v>
      </c>
    </row>
    <row r="57" spans="1:10" ht="22.5" customHeight="1">
      <c r="A57" s="94" t="s">
        <v>364</v>
      </c>
      <c r="B57" s="97"/>
      <c r="C57" s="126" t="s">
        <v>338</v>
      </c>
      <c r="D57" s="131" t="s">
        <v>366</v>
      </c>
      <c r="E57" s="131"/>
      <c r="F57" s="98" t="s">
        <v>200</v>
      </c>
      <c r="G57" s="98" t="s">
        <v>200</v>
      </c>
      <c r="H57" s="98" t="s">
        <v>200</v>
      </c>
      <c r="I57" s="98" t="s">
        <v>200</v>
      </c>
    </row>
    <row r="58" spans="1:10" ht="22.5" customHeight="1">
      <c r="A58" s="93" t="s">
        <v>367</v>
      </c>
      <c r="B58" s="97"/>
      <c r="C58" s="126" t="s">
        <v>338</v>
      </c>
      <c r="D58" s="131" t="s">
        <v>368</v>
      </c>
      <c r="E58" s="131"/>
      <c r="F58" s="98" t="s">
        <v>200</v>
      </c>
      <c r="G58" s="98" t="s">
        <v>200</v>
      </c>
      <c r="H58" s="98" t="s">
        <v>200</v>
      </c>
      <c r="I58" s="98" t="s">
        <v>200</v>
      </c>
    </row>
    <row r="59" spans="1:10" ht="22.5" customHeight="1">
      <c r="A59" s="93" t="s">
        <v>369</v>
      </c>
      <c r="B59" s="97"/>
      <c r="C59" s="126" t="s">
        <v>338</v>
      </c>
      <c r="D59" s="131" t="s">
        <v>371</v>
      </c>
      <c r="E59" s="131"/>
      <c r="F59" s="98" t="s">
        <v>200</v>
      </c>
      <c r="G59" s="98" t="s">
        <v>200</v>
      </c>
      <c r="H59" s="98" t="s">
        <v>200</v>
      </c>
      <c r="I59" s="98" t="s">
        <v>200</v>
      </c>
    </row>
    <row r="60" spans="1:10" ht="22.5" customHeight="1">
      <c r="A60" s="93" t="s">
        <v>372</v>
      </c>
      <c r="B60" s="97"/>
      <c r="C60" s="126" t="s">
        <v>338</v>
      </c>
      <c r="D60" s="131" t="s">
        <v>373</v>
      </c>
      <c r="E60" s="131"/>
      <c r="F60" s="98" t="s">
        <v>200</v>
      </c>
      <c r="G60" s="98" t="s">
        <v>200</v>
      </c>
      <c r="H60" s="98" t="s">
        <v>200</v>
      </c>
      <c r="I60" s="98" t="s">
        <v>200</v>
      </c>
    </row>
    <row r="61" spans="1:10" ht="22.5" customHeight="1">
      <c r="A61" s="106" t="s">
        <v>426</v>
      </c>
      <c r="B61" s="107" t="s">
        <v>463</v>
      </c>
      <c r="C61" s="127" t="s">
        <v>440</v>
      </c>
      <c r="D61" s="99"/>
      <c r="E61" s="99"/>
      <c r="F61" s="98" t="s">
        <v>200</v>
      </c>
      <c r="G61" s="98" t="s">
        <v>200</v>
      </c>
      <c r="H61" s="98" t="s">
        <v>200</v>
      </c>
      <c r="I61" s="98" t="s">
        <v>200</v>
      </c>
    </row>
    <row r="62" spans="1:10" ht="22.5" customHeight="1">
      <c r="A62" s="106" t="s">
        <v>427</v>
      </c>
      <c r="B62" s="107" t="s">
        <v>464</v>
      </c>
      <c r="C62" s="127" t="s">
        <v>440</v>
      </c>
      <c r="D62" s="99"/>
      <c r="E62" s="99"/>
      <c r="F62" s="98" t="s">
        <v>200</v>
      </c>
      <c r="G62" s="98" t="s">
        <v>200</v>
      </c>
      <c r="H62" s="98" t="s">
        <v>200</v>
      </c>
      <c r="I62" s="98" t="s">
        <v>200</v>
      </c>
    </row>
    <row r="63" spans="1:10" ht="22.5" customHeight="1">
      <c r="A63" s="113" t="s">
        <v>425</v>
      </c>
      <c r="B63" s="125" t="s">
        <v>468</v>
      </c>
      <c r="C63" s="128" t="s">
        <v>440</v>
      </c>
      <c r="D63" s="99"/>
      <c r="E63" s="99"/>
      <c r="F63" s="98" t="s">
        <v>200</v>
      </c>
      <c r="G63" s="98" t="s">
        <v>200</v>
      </c>
      <c r="H63" s="98" t="s">
        <v>200</v>
      </c>
      <c r="I63" s="98" t="s">
        <v>200</v>
      </c>
    </row>
    <row r="64" spans="1:10" ht="22.5" customHeight="1">
      <c r="A64" s="114" t="s">
        <v>455</v>
      </c>
      <c r="B64" s="116" t="s">
        <v>469</v>
      </c>
      <c r="C64" s="129" t="s">
        <v>440</v>
      </c>
      <c r="D64" s="99"/>
      <c r="E64" s="99"/>
      <c r="F64" s="98" t="s">
        <v>200</v>
      </c>
      <c r="G64" s="98" t="s">
        <v>200</v>
      </c>
      <c r="H64" s="98" t="s">
        <v>200</v>
      </c>
      <c r="I64" s="98" t="s">
        <v>200</v>
      </c>
    </row>
    <row r="65" spans="1:9" ht="22.5" customHeight="1">
      <c r="A65" s="114" t="s">
        <v>431</v>
      </c>
      <c r="B65" s="116" t="s">
        <v>432</v>
      </c>
      <c r="C65" s="128" t="s">
        <v>440</v>
      </c>
      <c r="D65" s="99"/>
      <c r="E65" s="99"/>
      <c r="F65" s="98" t="s">
        <v>200</v>
      </c>
      <c r="G65" s="98" t="s">
        <v>200</v>
      </c>
      <c r="H65" s="98" t="s">
        <v>200</v>
      </c>
      <c r="I65" s="98" t="s">
        <v>200</v>
      </c>
    </row>
    <row r="66" spans="1:9" ht="22.5" customHeight="1">
      <c r="A66" s="106" t="s">
        <v>437</v>
      </c>
      <c r="B66" s="107" t="s">
        <v>438</v>
      </c>
      <c r="C66" s="128" t="s">
        <v>440</v>
      </c>
      <c r="D66" s="99"/>
      <c r="E66" s="99"/>
      <c r="F66" s="98" t="s">
        <v>200</v>
      </c>
      <c r="G66" s="98" t="s">
        <v>200</v>
      </c>
      <c r="H66" s="98" t="s">
        <v>456</v>
      </c>
      <c r="I66" s="98" t="s">
        <v>200</v>
      </c>
    </row>
    <row r="67" spans="1:9" ht="22.5" customHeight="1">
      <c r="A67" s="106" t="s">
        <v>411</v>
      </c>
      <c r="B67" s="107"/>
      <c r="C67" s="127" t="s">
        <v>440</v>
      </c>
      <c r="D67" s="96"/>
      <c r="E67" s="99"/>
      <c r="F67" s="98" t="s">
        <v>200</v>
      </c>
      <c r="G67" s="98" t="s">
        <v>200</v>
      </c>
      <c r="H67" s="98" t="s">
        <v>200</v>
      </c>
      <c r="I67" s="98" t="s">
        <v>456</v>
      </c>
    </row>
    <row r="68" spans="1:9" ht="22.5" customHeight="1">
      <c r="A68" s="121" t="s">
        <v>439</v>
      </c>
      <c r="B68" s="139" t="s">
        <v>474</v>
      </c>
      <c r="C68" s="88" t="s">
        <v>440</v>
      </c>
      <c r="D68" s="99"/>
      <c r="E68" s="99"/>
      <c r="F68" s="98" t="s">
        <v>200</v>
      </c>
      <c r="G68" s="98" t="s">
        <v>200</v>
      </c>
      <c r="H68" s="98" t="s">
        <v>456</v>
      </c>
      <c r="I68" s="98" t="s">
        <v>456</v>
      </c>
    </row>
    <row r="69" spans="1:9" ht="22.5" customHeight="1">
      <c r="A69" s="123" t="s">
        <v>470</v>
      </c>
      <c r="B69" s="116" t="s">
        <v>419</v>
      </c>
      <c r="C69" s="129" t="s">
        <v>440</v>
      </c>
      <c r="D69" s="99"/>
      <c r="E69" s="99"/>
      <c r="F69" s="98" t="s">
        <v>200</v>
      </c>
      <c r="G69" s="98" t="s">
        <v>200</v>
      </c>
      <c r="H69" s="98" t="s">
        <v>200</v>
      </c>
      <c r="I69" s="98" t="s">
        <v>200</v>
      </c>
    </row>
    <row r="70" spans="1:9" ht="22.5" customHeight="1">
      <c r="A70" s="106" t="s">
        <v>435</v>
      </c>
      <c r="B70" s="107" t="s">
        <v>436</v>
      </c>
      <c r="C70" s="128" t="s">
        <v>440</v>
      </c>
      <c r="D70" s="99"/>
      <c r="E70" s="99"/>
      <c r="F70" s="98" t="s">
        <v>200</v>
      </c>
      <c r="G70" s="98" t="s">
        <v>200</v>
      </c>
      <c r="H70" s="98" t="s">
        <v>200</v>
      </c>
      <c r="I70" s="98" t="s">
        <v>200</v>
      </c>
    </row>
    <row r="71" spans="1:9" ht="22.5" customHeight="1">
      <c r="A71" s="106" t="s">
        <v>429</v>
      </c>
      <c r="B71" s="107" t="s">
        <v>430</v>
      </c>
      <c r="C71" s="127" t="s">
        <v>440</v>
      </c>
      <c r="D71" s="99"/>
      <c r="E71" s="99"/>
      <c r="F71" s="98" t="s">
        <v>200</v>
      </c>
      <c r="G71" s="98" t="s">
        <v>200</v>
      </c>
      <c r="H71" s="98" t="s">
        <v>200</v>
      </c>
      <c r="I71" s="98" t="s">
        <v>200</v>
      </c>
    </row>
    <row r="72" spans="1:9" ht="22.5" customHeight="1">
      <c r="A72" s="114" t="s">
        <v>420</v>
      </c>
      <c r="B72" s="116" t="s">
        <v>421</v>
      </c>
      <c r="C72" s="130" t="s">
        <v>440</v>
      </c>
      <c r="D72" s="99"/>
      <c r="E72" s="99"/>
      <c r="F72" s="98" t="s">
        <v>200</v>
      </c>
      <c r="G72" s="98" t="s">
        <v>200</v>
      </c>
      <c r="H72" s="98" t="s">
        <v>200</v>
      </c>
      <c r="I72" s="98" t="s">
        <v>200</v>
      </c>
    </row>
    <row r="73" spans="1:9" ht="22.5" customHeight="1">
      <c r="A73" s="113" t="s">
        <v>413</v>
      </c>
      <c r="B73" s="107" t="s">
        <v>466</v>
      </c>
      <c r="C73" s="127" t="s">
        <v>440</v>
      </c>
      <c r="D73" s="96"/>
      <c r="E73" s="99"/>
      <c r="F73" s="98" t="s">
        <v>200</v>
      </c>
      <c r="G73" s="98" t="s">
        <v>200</v>
      </c>
      <c r="H73" s="98" t="s">
        <v>200</v>
      </c>
      <c r="I73" s="98" t="s">
        <v>200</v>
      </c>
    </row>
    <row r="74" spans="1:9" ht="22.5" customHeight="1">
      <c r="A74" s="106" t="s">
        <v>423</v>
      </c>
      <c r="B74" s="107" t="s">
        <v>424</v>
      </c>
      <c r="C74" s="127" t="s">
        <v>440</v>
      </c>
      <c r="D74" s="99"/>
      <c r="E74" s="99"/>
      <c r="F74" s="98" t="s">
        <v>200</v>
      </c>
      <c r="G74" s="98" t="s">
        <v>200</v>
      </c>
      <c r="H74" s="98" t="s">
        <v>200</v>
      </c>
      <c r="I74" s="98" t="s">
        <v>200</v>
      </c>
    </row>
    <row r="75" spans="1:9" ht="22.5" customHeight="1">
      <c r="A75" s="113" t="s">
        <v>415</v>
      </c>
      <c r="B75" s="107" t="s">
        <v>416</v>
      </c>
      <c r="C75" s="127" t="s">
        <v>440</v>
      </c>
      <c r="D75" s="99"/>
      <c r="E75" s="99"/>
      <c r="F75" s="98" t="s">
        <v>200</v>
      </c>
      <c r="G75" s="98" t="s">
        <v>200</v>
      </c>
      <c r="H75" s="98" t="s">
        <v>200</v>
      </c>
      <c r="I75" s="98" t="s">
        <v>456</v>
      </c>
    </row>
    <row r="76" spans="1:9" ht="22.5" customHeight="1">
      <c r="A76" s="114" t="s">
        <v>433</v>
      </c>
      <c r="B76" s="116" t="s">
        <v>434</v>
      </c>
      <c r="C76" s="128" t="s">
        <v>440</v>
      </c>
      <c r="D76" s="99"/>
      <c r="E76" s="99"/>
      <c r="F76" s="98" t="s">
        <v>200</v>
      </c>
      <c r="G76" s="98" t="s">
        <v>200</v>
      </c>
      <c r="H76" s="98" t="s">
        <v>200</v>
      </c>
      <c r="I76" s="98" t="s">
        <v>456</v>
      </c>
    </row>
    <row r="77" spans="1:9" ht="22.5" customHeight="1">
      <c r="A77" s="106" t="s">
        <v>417</v>
      </c>
      <c r="B77" s="107" t="s">
        <v>418</v>
      </c>
      <c r="C77" s="127" t="s">
        <v>440</v>
      </c>
      <c r="D77" s="99"/>
      <c r="E77" s="99"/>
      <c r="F77" s="98" t="s">
        <v>200</v>
      </c>
      <c r="G77" s="98" t="s">
        <v>200</v>
      </c>
      <c r="H77" s="98" t="s">
        <v>200</v>
      </c>
      <c r="I77" s="98" t="s">
        <v>200</v>
      </c>
    </row>
    <row r="78" spans="1:9" ht="60" customHeight="1">
      <c r="E78" s="1"/>
    </row>
    <row r="79" spans="1:9" ht="60" customHeight="1">
      <c r="E79" s="1"/>
    </row>
    <row r="80" spans="1:9" ht="60" customHeight="1">
      <c r="E80" s="1"/>
    </row>
    <row r="81" spans="5:5" ht="60" customHeight="1">
      <c r="E81" s="1"/>
    </row>
    <row r="82" spans="5:5" ht="60" customHeight="1">
      <c r="E82" s="1"/>
    </row>
    <row r="83" spans="5:5" ht="60" customHeight="1">
      <c r="E83" s="1"/>
    </row>
    <row r="84" spans="5:5" ht="60" customHeight="1">
      <c r="E84" s="1"/>
    </row>
    <row r="85" spans="5:5" ht="60" customHeight="1">
      <c r="E85" s="1"/>
    </row>
    <row r="86" spans="5:5" ht="60" customHeight="1">
      <c r="E86" s="1"/>
    </row>
    <row r="87" spans="5:5" ht="60" customHeight="1">
      <c r="E87" s="1"/>
    </row>
    <row r="88" spans="5:5" ht="60" customHeight="1">
      <c r="E88" s="1"/>
    </row>
    <row r="89" spans="5:5" ht="60" customHeight="1">
      <c r="E89" s="1"/>
    </row>
    <row r="90" spans="5:5" ht="60" customHeight="1">
      <c r="E90" s="1"/>
    </row>
    <row r="91" spans="5:5" ht="60" customHeight="1">
      <c r="E91" s="1"/>
    </row>
    <row r="92" spans="5:5" ht="60" customHeight="1">
      <c r="E92" s="1"/>
    </row>
    <row r="93" spans="5:5" ht="60" customHeight="1">
      <c r="E93" s="1"/>
    </row>
    <row r="94" spans="5:5" ht="60" customHeight="1">
      <c r="E94" s="1"/>
    </row>
    <row r="95" spans="5:5" ht="60" customHeight="1">
      <c r="E95" s="1"/>
    </row>
    <row r="96" spans="5:5" ht="60" customHeight="1">
      <c r="E96" s="1"/>
    </row>
    <row r="97" spans="5:5" ht="60" customHeight="1">
      <c r="E97" s="1"/>
    </row>
    <row r="98" spans="5:5" ht="60" customHeight="1">
      <c r="E98" s="1"/>
    </row>
    <row r="99" spans="5:5" ht="60" customHeight="1">
      <c r="E99" s="1"/>
    </row>
    <row r="100" spans="5:5" ht="60" customHeight="1">
      <c r="E100" s="1"/>
    </row>
    <row r="101" spans="5:5" ht="60" customHeight="1">
      <c r="E101" s="1"/>
    </row>
    <row r="102" spans="5:5" ht="60" customHeight="1">
      <c r="E102" s="1"/>
    </row>
    <row r="103" spans="5:5" ht="60" customHeight="1">
      <c r="E103" s="1"/>
    </row>
    <row r="104" spans="5:5" ht="60" customHeight="1">
      <c r="E104" s="1"/>
    </row>
    <row r="105" spans="5:5" ht="60" customHeight="1">
      <c r="E105" s="1"/>
    </row>
    <row r="106" spans="5:5" ht="60" customHeight="1">
      <c r="E106" s="1"/>
    </row>
    <row r="107" spans="5:5" ht="60" customHeight="1">
      <c r="E107" s="1"/>
    </row>
    <row r="108" spans="5:5" ht="60" customHeight="1">
      <c r="E108" s="1"/>
    </row>
    <row r="109" spans="5:5" ht="60" customHeight="1">
      <c r="E109" s="1"/>
    </row>
    <row r="110" spans="5:5" ht="60" customHeight="1">
      <c r="E110" s="1"/>
    </row>
    <row r="111" spans="5:5" ht="60" customHeight="1">
      <c r="E111" s="1"/>
    </row>
    <row r="112" spans="5:5" ht="60" customHeight="1">
      <c r="E112" s="1"/>
    </row>
    <row r="113" spans="5:5" ht="60" customHeight="1">
      <c r="E113" s="1"/>
    </row>
    <row r="114" spans="5:5" ht="60" customHeight="1">
      <c r="E114" s="1"/>
    </row>
    <row r="115" spans="5:5" ht="60" customHeight="1">
      <c r="E115" s="1"/>
    </row>
    <row r="116" spans="5:5" ht="60" customHeight="1">
      <c r="E116" s="1"/>
    </row>
    <row r="117" spans="5:5" ht="60" customHeight="1">
      <c r="E117" s="1"/>
    </row>
    <row r="118" spans="5:5" ht="60" customHeight="1">
      <c r="E118" s="1"/>
    </row>
    <row r="119" spans="5:5" ht="60" customHeight="1">
      <c r="E119" s="1"/>
    </row>
    <row r="120" spans="5:5" ht="60" customHeight="1">
      <c r="E120" s="1"/>
    </row>
    <row r="121" spans="5:5" ht="60" customHeight="1">
      <c r="E121" s="1"/>
    </row>
    <row r="122" spans="5:5" ht="60" customHeight="1">
      <c r="E122" s="1"/>
    </row>
    <row r="123" spans="5:5" ht="60" customHeight="1">
      <c r="E123" s="1"/>
    </row>
    <row r="124" spans="5:5" ht="60" customHeight="1">
      <c r="E124" s="1"/>
    </row>
    <row r="125" spans="5:5" ht="60" customHeight="1">
      <c r="E125" s="1"/>
    </row>
    <row r="126" spans="5:5" ht="60" customHeight="1">
      <c r="E126" s="1"/>
    </row>
    <row r="127" spans="5:5" ht="60" customHeight="1">
      <c r="E127" s="1"/>
    </row>
    <row r="128" spans="5:5" ht="60" customHeight="1">
      <c r="E128" s="1"/>
    </row>
    <row r="129" spans="5:5" ht="60" customHeight="1">
      <c r="E129" s="1"/>
    </row>
    <row r="130" spans="5:5" ht="60" customHeight="1">
      <c r="E130" s="1"/>
    </row>
    <row r="131" spans="5:5" ht="60" customHeight="1">
      <c r="E131" s="1"/>
    </row>
    <row r="132" spans="5:5" ht="60" customHeight="1">
      <c r="E132" s="1"/>
    </row>
    <row r="133" spans="5:5" ht="60" customHeight="1">
      <c r="E133" s="1"/>
    </row>
    <row r="134" spans="5:5" ht="60" customHeight="1">
      <c r="E134" s="1"/>
    </row>
    <row r="135" spans="5:5" ht="60" customHeight="1">
      <c r="E135" s="1"/>
    </row>
    <row r="136" spans="5:5" ht="60" customHeight="1">
      <c r="E136" s="1"/>
    </row>
    <row r="137" spans="5:5" ht="60" customHeight="1">
      <c r="E137" s="1"/>
    </row>
    <row r="138" spans="5:5" ht="60" customHeight="1">
      <c r="E138" s="1"/>
    </row>
    <row r="139" spans="5:5" ht="60" customHeight="1">
      <c r="E139" s="1"/>
    </row>
  </sheetData>
  <mergeCells count="4">
    <mergeCell ref="F2:I2"/>
    <mergeCell ref="C2:E2"/>
    <mergeCell ref="A2:A3"/>
    <mergeCell ref="B2:B3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zoomScaleNormal="100" workbookViewId="0">
      <pane ySplit="3" topLeftCell="A4" activePane="bottomLeft" state="frozen"/>
      <selection pane="bottomLeft" activeCell="C17" sqref="C17"/>
    </sheetView>
  </sheetViews>
  <sheetFormatPr defaultColWidth="8.85546875" defaultRowHeight="12"/>
  <cols>
    <col min="1" max="1" width="17.7109375" style="3" customWidth="1"/>
    <col min="2" max="2" width="32.85546875" style="3" customWidth="1"/>
    <col min="3" max="6" width="10.140625" style="3" customWidth="1"/>
    <col min="7" max="7" width="10.7109375" style="3" customWidth="1"/>
    <col min="8" max="11" width="7.42578125" style="10" customWidth="1"/>
    <col min="12" max="19" width="10.42578125" style="10" customWidth="1"/>
    <col min="20" max="20" width="10.140625" style="3" customWidth="1"/>
    <col min="21" max="21" width="11.5703125" style="1" customWidth="1"/>
    <col min="22" max="22" width="27.7109375" style="1" customWidth="1"/>
    <col min="23" max="23" width="17.42578125" style="1" customWidth="1"/>
    <col min="24" max="24" width="16.85546875" style="1" customWidth="1"/>
    <col min="25" max="25" width="23.42578125" style="1" customWidth="1"/>
    <col min="26" max="26" width="15.140625" style="1" customWidth="1"/>
    <col min="27" max="16384" width="8.85546875" style="1"/>
  </cols>
  <sheetData>
    <row r="1" spans="1:26" ht="16.899999999999999" customHeight="1" thickBot="1">
      <c r="A1" s="5" t="s">
        <v>12</v>
      </c>
    </row>
    <row r="2" spans="1:26" ht="45.75" customHeight="1" thickBot="1">
      <c r="A2" s="143" t="s">
        <v>151</v>
      </c>
      <c r="B2" s="144"/>
      <c r="C2" s="140" t="s">
        <v>154</v>
      </c>
      <c r="D2" s="141"/>
      <c r="E2" s="141"/>
      <c r="F2" s="141"/>
      <c r="G2" s="142"/>
      <c r="H2" s="155" t="s">
        <v>20</v>
      </c>
      <c r="I2" s="153"/>
      <c r="J2" s="154"/>
      <c r="K2" s="156"/>
      <c r="L2" s="152" t="s">
        <v>457</v>
      </c>
      <c r="M2" s="152"/>
      <c r="N2" s="153"/>
      <c r="O2" s="154"/>
      <c r="P2" s="155" t="s">
        <v>458</v>
      </c>
      <c r="Q2" s="152"/>
      <c r="R2" s="153"/>
      <c r="S2" s="156"/>
      <c r="T2" s="168" t="s">
        <v>157</v>
      </c>
      <c r="U2" s="169"/>
      <c r="V2" s="170"/>
      <c r="W2" s="157" t="s">
        <v>155</v>
      </c>
      <c r="X2" s="158"/>
      <c r="Y2" s="39" t="s">
        <v>156</v>
      </c>
      <c r="Z2" s="38" t="s">
        <v>162</v>
      </c>
    </row>
    <row r="3" spans="1:26" ht="75.75" customHeight="1" thickBot="1">
      <c r="A3" s="17" t="s">
        <v>6</v>
      </c>
      <c r="B3" s="18" t="s">
        <v>149</v>
      </c>
      <c r="C3" s="43" t="s">
        <v>153</v>
      </c>
      <c r="D3" s="44" t="s">
        <v>21</v>
      </c>
      <c r="E3" s="40" t="s">
        <v>163</v>
      </c>
      <c r="F3" s="45" t="s">
        <v>158</v>
      </c>
      <c r="G3" s="46" t="s">
        <v>164</v>
      </c>
      <c r="H3" s="42" t="s">
        <v>153</v>
      </c>
      <c r="I3" s="19" t="s">
        <v>21</v>
      </c>
      <c r="J3" s="37" t="s">
        <v>163</v>
      </c>
      <c r="K3" s="13" t="s">
        <v>159</v>
      </c>
      <c r="L3" s="36" t="s">
        <v>153</v>
      </c>
      <c r="M3" s="19" t="s">
        <v>21</v>
      </c>
      <c r="N3" s="37" t="s">
        <v>163</v>
      </c>
      <c r="O3" s="13" t="s">
        <v>160</v>
      </c>
      <c r="P3" s="36" t="s">
        <v>153</v>
      </c>
      <c r="Q3" s="19" t="s">
        <v>21</v>
      </c>
      <c r="R3" s="37" t="s">
        <v>163</v>
      </c>
      <c r="S3" s="13" t="s">
        <v>161</v>
      </c>
      <c r="T3" s="14" t="s">
        <v>18</v>
      </c>
      <c r="U3" s="15" t="s">
        <v>17</v>
      </c>
      <c r="V3" s="16" t="s">
        <v>9</v>
      </c>
      <c r="W3" s="36" t="s">
        <v>22</v>
      </c>
      <c r="X3" s="12" t="s">
        <v>21</v>
      </c>
      <c r="Y3" s="12" t="s">
        <v>21</v>
      </c>
      <c r="Z3" s="41" t="s">
        <v>21</v>
      </c>
    </row>
    <row r="4" spans="1:26" s="8" customFormat="1" ht="22.5" customHeight="1">
      <c r="A4" s="93" t="s">
        <v>194</v>
      </c>
      <c r="B4" s="72" t="s">
        <v>405</v>
      </c>
      <c r="C4" s="81">
        <v>463.77058824</v>
      </c>
      <c r="D4" s="81">
        <v>1518</v>
      </c>
      <c r="E4" s="81">
        <v>972</v>
      </c>
      <c r="F4" s="81">
        <f>C4+D4+E4+L4</f>
        <v>2953.7705882400001</v>
      </c>
      <c r="G4" s="81">
        <f>F4*0.85</f>
        <v>2510.7050000039999</v>
      </c>
      <c r="H4" s="47"/>
      <c r="I4" s="47"/>
      <c r="J4" s="47"/>
      <c r="K4" s="47">
        <f t="shared" ref="K4:K60" si="0">H4+I4+J4</f>
        <v>0</v>
      </c>
      <c r="L4" s="47"/>
      <c r="M4" s="47"/>
      <c r="N4" s="47"/>
      <c r="O4" s="81">
        <f t="shared" ref="O4:O60" si="1">L4+M4+N4</f>
        <v>0</v>
      </c>
      <c r="P4" s="85"/>
      <c r="Q4" s="85"/>
      <c r="R4" s="85"/>
      <c r="S4" s="85">
        <f t="shared" ref="S4:S48" si="2">P4+Q4+R4</f>
        <v>0</v>
      </c>
      <c r="T4" s="88" t="s">
        <v>165</v>
      </c>
      <c r="U4" s="131" t="s">
        <v>199</v>
      </c>
      <c r="V4" s="97" t="s">
        <v>166</v>
      </c>
      <c r="W4" s="48" t="s">
        <v>410</v>
      </c>
      <c r="X4" s="48"/>
      <c r="Y4" s="48"/>
      <c r="Z4" s="85">
        <f t="shared" ref="Z4:Z48" si="3">Y4+X4+D4</f>
        <v>1518</v>
      </c>
    </row>
    <row r="5" spans="1:26" s="8" customFormat="1" ht="22.5" customHeight="1">
      <c r="A5" s="73" t="s">
        <v>201</v>
      </c>
      <c r="B5" s="72" t="s">
        <v>202</v>
      </c>
      <c r="C5" s="81">
        <v>18</v>
      </c>
      <c r="D5" s="81">
        <v>315.39999999999998</v>
      </c>
      <c r="E5" s="81">
        <v>157.19999999999999</v>
      </c>
      <c r="F5" s="81">
        <f t="shared" ref="F5:F60" si="4">C5+D5+E5</f>
        <v>490.59999999999997</v>
      </c>
      <c r="G5" s="78"/>
      <c r="H5" s="47"/>
      <c r="I5" s="47"/>
      <c r="J5" s="47"/>
      <c r="K5" s="47">
        <f t="shared" si="0"/>
        <v>0</v>
      </c>
      <c r="L5" s="81">
        <v>0</v>
      </c>
      <c r="M5" s="81">
        <v>53.5</v>
      </c>
      <c r="N5" s="81">
        <v>0</v>
      </c>
      <c r="O5" s="81">
        <f t="shared" si="1"/>
        <v>53.5</v>
      </c>
      <c r="P5" s="85"/>
      <c r="Q5" s="85">
        <v>29.466666666666669</v>
      </c>
      <c r="R5" s="85">
        <v>30.166666666666668</v>
      </c>
      <c r="S5" s="85">
        <f t="shared" si="2"/>
        <v>59.63333333333334</v>
      </c>
      <c r="T5" s="88" t="s">
        <v>165</v>
      </c>
      <c r="U5" s="131" t="s">
        <v>204</v>
      </c>
      <c r="V5" s="97" t="s">
        <v>205</v>
      </c>
      <c r="W5" s="48"/>
      <c r="X5" s="48"/>
      <c r="Y5" s="48"/>
      <c r="Z5" s="85">
        <f t="shared" si="3"/>
        <v>315.39999999999998</v>
      </c>
    </row>
    <row r="6" spans="1:26" s="8" customFormat="1" ht="22.5" customHeight="1">
      <c r="A6" s="73" t="s">
        <v>216</v>
      </c>
      <c r="B6" s="72" t="s">
        <v>218</v>
      </c>
      <c r="C6" s="81">
        <v>10</v>
      </c>
      <c r="D6" s="81">
        <v>219.6</v>
      </c>
      <c r="E6" s="81">
        <v>350.2</v>
      </c>
      <c r="F6" s="81">
        <f t="shared" si="4"/>
        <v>579.79999999999995</v>
      </c>
      <c r="G6" s="78"/>
      <c r="H6" s="47"/>
      <c r="I6" s="47"/>
      <c r="J6" s="47"/>
      <c r="K6" s="47">
        <f t="shared" si="0"/>
        <v>0</v>
      </c>
      <c r="L6" s="81">
        <v>0</v>
      </c>
      <c r="M6" s="81">
        <v>102</v>
      </c>
      <c r="N6" s="81">
        <v>280</v>
      </c>
      <c r="O6" s="81">
        <f t="shared" si="1"/>
        <v>382</v>
      </c>
      <c r="P6" s="85"/>
      <c r="Q6" s="85">
        <v>29.466666666666669</v>
      </c>
      <c r="R6" s="85">
        <v>30.166666666666668</v>
      </c>
      <c r="S6" s="85">
        <f t="shared" si="2"/>
        <v>59.63333333333334</v>
      </c>
      <c r="T6" s="88" t="s">
        <v>165</v>
      </c>
      <c r="U6" s="131" t="s">
        <v>204</v>
      </c>
      <c r="V6" s="99" t="s">
        <v>217</v>
      </c>
      <c r="W6" s="48"/>
      <c r="X6" s="48"/>
      <c r="Y6" s="48"/>
      <c r="Z6" s="85">
        <f t="shared" si="3"/>
        <v>219.6</v>
      </c>
    </row>
    <row r="7" spans="1:26" s="8" customFormat="1" ht="22.5" customHeight="1">
      <c r="A7" s="73" t="s">
        <v>206</v>
      </c>
      <c r="B7" s="72"/>
      <c r="C7" s="81">
        <v>2.5</v>
      </c>
      <c r="D7" s="81">
        <v>144</v>
      </c>
      <c r="E7" s="81">
        <v>120.2</v>
      </c>
      <c r="F7" s="81">
        <f t="shared" si="4"/>
        <v>266.7</v>
      </c>
      <c r="G7" s="78"/>
      <c r="H7" s="47"/>
      <c r="I7" s="47"/>
      <c r="J7" s="47"/>
      <c r="K7" s="47">
        <f t="shared" si="0"/>
        <v>0</v>
      </c>
      <c r="L7" s="81">
        <v>0</v>
      </c>
      <c r="M7" s="92">
        <v>12</v>
      </c>
      <c r="N7" s="92">
        <v>90</v>
      </c>
      <c r="O7" s="81">
        <f t="shared" si="1"/>
        <v>102</v>
      </c>
      <c r="P7" s="85"/>
      <c r="Q7" s="85">
        <v>29.466666666666669</v>
      </c>
      <c r="R7" s="85">
        <v>30.166666666666668</v>
      </c>
      <c r="S7" s="85">
        <f t="shared" si="2"/>
        <v>59.63333333333334</v>
      </c>
      <c r="T7" s="88" t="s">
        <v>165</v>
      </c>
      <c r="U7" s="131" t="s">
        <v>204</v>
      </c>
      <c r="V7" s="99" t="s">
        <v>209</v>
      </c>
      <c r="W7" s="48"/>
      <c r="X7" s="48"/>
      <c r="Y7" s="48"/>
      <c r="Z7" s="85">
        <f t="shared" si="3"/>
        <v>144</v>
      </c>
    </row>
    <row r="8" spans="1:26" s="8" customFormat="1" ht="22.5" customHeight="1">
      <c r="A8" s="73" t="s">
        <v>212</v>
      </c>
      <c r="B8" s="72" t="s">
        <v>213</v>
      </c>
      <c r="C8" s="81">
        <v>67</v>
      </c>
      <c r="D8" s="81">
        <v>161</v>
      </c>
      <c r="E8" s="81">
        <v>0</v>
      </c>
      <c r="F8" s="81">
        <f t="shared" si="4"/>
        <v>228</v>
      </c>
      <c r="G8" s="78"/>
      <c r="H8" s="47"/>
      <c r="I8" s="47"/>
      <c r="J8" s="47"/>
      <c r="K8" s="47">
        <f t="shared" si="0"/>
        <v>0</v>
      </c>
      <c r="L8" s="81">
        <v>0</v>
      </c>
      <c r="M8" s="92">
        <v>161</v>
      </c>
      <c r="N8" s="81">
        <v>0</v>
      </c>
      <c r="O8" s="81">
        <f t="shared" si="1"/>
        <v>161</v>
      </c>
      <c r="P8" s="85"/>
      <c r="Q8" s="85"/>
      <c r="R8" s="85"/>
      <c r="S8" s="85">
        <f t="shared" si="2"/>
        <v>0</v>
      </c>
      <c r="T8" s="126" t="s">
        <v>165</v>
      </c>
      <c r="U8" s="131" t="s">
        <v>204</v>
      </c>
      <c r="V8" s="97" t="s">
        <v>215</v>
      </c>
      <c r="W8" s="48"/>
      <c r="X8" s="48"/>
      <c r="Y8" s="48"/>
      <c r="Z8" s="85">
        <f t="shared" si="3"/>
        <v>161</v>
      </c>
    </row>
    <row r="9" spans="1:26" s="8" customFormat="1" ht="22.5" customHeight="1">
      <c r="A9" s="73" t="s">
        <v>406</v>
      </c>
      <c r="B9" s="72" t="s">
        <v>210</v>
      </c>
      <c r="C9" s="81">
        <v>25</v>
      </c>
      <c r="D9" s="81">
        <v>25</v>
      </c>
      <c r="E9" s="81">
        <v>0</v>
      </c>
      <c r="F9" s="81">
        <f t="shared" si="4"/>
        <v>50</v>
      </c>
      <c r="G9" s="78"/>
      <c r="H9" s="47"/>
      <c r="I9" s="47"/>
      <c r="J9" s="47"/>
      <c r="K9" s="47">
        <f t="shared" si="0"/>
        <v>0</v>
      </c>
      <c r="L9" s="81">
        <v>0</v>
      </c>
      <c r="M9" s="81">
        <v>15</v>
      </c>
      <c r="N9" s="81">
        <v>0</v>
      </c>
      <c r="O9" s="81">
        <f t="shared" si="1"/>
        <v>15</v>
      </c>
      <c r="P9" s="85"/>
      <c r="Q9" s="85"/>
      <c r="R9" s="85"/>
      <c r="S9" s="85">
        <f t="shared" si="2"/>
        <v>0</v>
      </c>
      <c r="T9" s="88" t="s">
        <v>165</v>
      </c>
      <c r="U9" s="131" t="s">
        <v>204</v>
      </c>
      <c r="V9" s="99" t="s">
        <v>211</v>
      </c>
      <c r="W9" s="48"/>
      <c r="X9" s="48"/>
      <c r="Y9" s="48"/>
      <c r="Z9" s="85">
        <f t="shared" si="3"/>
        <v>25</v>
      </c>
    </row>
    <row r="10" spans="1:26" s="8" customFormat="1" ht="22.5" customHeight="1">
      <c r="A10" s="93" t="s">
        <v>220</v>
      </c>
      <c r="B10" s="76"/>
      <c r="C10" s="81">
        <v>98.7</v>
      </c>
      <c r="D10" s="81">
        <v>29.7</v>
      </c>
      <c r="E10" s="81">
        <v>9.1999999999999993</v>
      </c>
      <c r="F10" s="81">
        <f t="shared" si="4"/>
        <v>137.6</v>
      </c>
      <c r="G10" s="78"/>
      <c r="H10" s="47"/>
      <c r="I10" s="47"/>
      <c r="J10" s="47"/>
      <c r="K10" s="47">
        <f t="shared" si="0"/>
        <v>0</v>
      </c>
      <c r="L10" s="81"/>
      <c r="M10" s="81"/>
      <c r="N10" s="81"/>
      <c r="O10" s="81">
        <f t="shared" si="1"/>
        <v>0</v>
      </c>
      <c r="P10" s="85"/>
      <c r="Q10" s="101">
        <v>22.2</v>
      </c>
      <c r="R10" s="85">
        <v>9.1999999999999993</v>
      </c>
      <c r="S10" s="85">
        <f t="shared" si="2"/>
        <v>31.4</v>
      </c>
      <c r="T10" s="88" t="s">
        <v>165</v>
      </c>
      <c r="U10" s="133" t="s">
        <v>223</v>
      </c>
      <c r="V10" s="100" t="s">
        <v>224</v>
      </c>
      <c r="W10" s="48"/>
      <c r="X10" s="48"/>
      <c r="Y10" s="48"/>
      <c r="Z10" s="85">
        <f t="shared" si="3"/>
        <v>29.7</v>
      </c>
    </row>
    <row r="11" spans="1:26" s="8" customFormat="1" ht="22.5" customHeight="1">
      <c r="A11" s="73" t="s">
        <v>225</v>
      </c>
      <c r="B11" s="72" t="s">
        <v>226</v>
      </c>
      <c r="C11" s="81">
        <v>5</v>
      </c>
      <c r="D11" s="81">
        <v>56.3</v>
      </c>
      <c r="E11" s="81">
        <v>19</v>
      </c>
      <c r="F11" s="81">
        <f t="shared" si="4"/>
        <v>80.3</v>
      </c>
      <c r="G11" s="78"/>
      <c r="H11" s="47"/>
      <c r="I11" s="47"/>
      <c r="J11" s="47"/>
      <c r="K11" s="47">
        <f t="shared" si="0"/>
        <v>0</v>
      </c>
      <c r="L11" s="81"/>
      <c r="M11" s="81"/>
      <c r="N11" s="81"/>
      <c r="O11" s="81">
        <f t="shared" si="1"/>
        <v>0</v>
      </c>
      <c r="P11" s="85"/>
      <c r="Q11" s="89">
        <v>23.333333333333332</v>
      </c>
      <c r="R11" s="85">
        <v>19</v>
      </c>
      <c r="S11" s="85">
        <f t="shared" si="2"/>
        <v>42.333333333333329</v>
      </c>
      <c r="T11" s="126" t="s">
        <v>165</v>
      </c>
      <c r="U11" s="131" t="s">
        <v>231</v>
      </c>
      <c r="V11" s="97" t="s">
        <v>232</v>
      </c>
      <c r="W11" s="48"/>
      <c r="X11" s="48"/>
      <c r="Y11" s="48"/>
      <c r="Z11" s="85">
        <f t="shared" si="3"/>
        <v>56.3</v>
      </c>
    </row>
    <row r="12" spans="1:26" s="8" customFormat="1" ht="22.5" customHeight="1">
      <c r="A12" s="73" t="s">
        <v>233</v>
      </c>
      <c r="B12" s="72" t="s">
        <v>234</v>
      </c>
      <c r="C12" s="81">
        <v>7.7535792699999995</v>
      </c>
      <c r="D12" s="81">
        <v>240</v>
      </c>
      <c r="E12" s="81">
        <v>0</v>
      </c>
      <c r="F12" s="81">
        <f t="shared" si="4"/>
        <v>247.75357926999999</v>
      </c>
      <c r="G12" s="78"/>
      <c r="H12" s="47"/>
      <c r="I12" s="47"/>
      <c r="J12" s="47"/>
      <c r="K12" s="47">
        <f t="shared" si="0"/>
        <v>0</v>
      </c>
      <c r="L12" s="81"/>
      <c r="M12" s="81"/>
      <c r="N12" s="81"/>
      <c r="O12" s="81">
        <f t="shared" si="1"/>
        <v>0</v>
      </c>
      <c r="P12" s="85"/>
      <c r="Q12" s="85"/>
      <c r="R12" s="85"/>
      <c r="S12" s="85">
        <f>P12+Q12+R12</f>
        <v>0</v>
      </c>
      <c r="T12" s="126" t="s">
        <v>165</v>
      </c>
      <c r="U12" s="131" t="s">
        <v>231</v>
      </c>
      <c r="V12" s="97" t="s">
        <v>236</v>
      </c>
      <c r="W12" s="48"/>
      <c r="X12" s="48"/>
      <c r="Y12" s="48"/>
      <c r="Z12" s="85">
        <f t="shared" si="3"/>
        <v>240</v>
      </c>
    </row>
    <row r="13" spans="1:26" s="8" customFormat="1" ht="22.5" customHeight="1">
      <c r="A13" s="73" t="s">
        <v>237</v>
      </c>
      <c r="B13" s="72" t="s">
        <v>238</v>
      </c>
      <c r="C13" s="81">
        <v>321.80099999999999</v>
      </c>
      <c r="D13" s="81">
        <v>182.6</v>
      </c>
      <c r="E13" s="81">
        <v>59</v>
      </c>
      <c r="F13" s="81">
        <f t="shared" si="4"/>
        <v>563.40099999999995</v>
      </c>
      <c r="G13" s="78"/>
      <c r="H13" s="47"/>
      <c r="I13" s="47"/>
      <c r="J13" s="47"/>
      <c r="K13" s="47">
        <f t="shared" si="0"/>
        <v>0</v>
      </c>
      <c r="L13" s="81"/>
      <c r="M13" s="81">
        <v>58</v>
      </c>
      <c r="N13" s="81"/>
      <c r="O13" s="81">
        <f t="shared" si="1"/>
        <v>58</v>
      </c>
      <c r="P13" s="85"/>
      <c r="Q13" s="85">
        <v>23.333333333333332</v>
      </c>
      <c r="R13" s="85">
        <v>19</v>
      </c>
      <c r="S13" s="85">
        <f t="shared" si="2"/>
        <v>42.333333333333329</v>
      </c>
      <c r="T13" s="126" t="s">
        <v>165</v>
      </c>
      <c r="U13" s="131" t="s">
        <v>231</v>
      </c>
      <c r="V13" s="97" t="s">
        <v>239</v>
      </c>
      <c r="W13" s="48"/>
      <c r="X13" s="48"/>
      <c r="Y13" s="48"/>
      <c r="Z13" s="85">
        <f t="shared" si="3"/>
        <v>182.6</v>
      </c>
    </row>
    <row r="14" spans="1:26" s="8" customFormat="1" ht="22.5" customHeight="1">
      <c r="A14" s="73" t="s">
        <v>240</v>
      </c>
      <c r="B14" s="97" t="s">
        <v>242</v>
      </c>
      <c r="C14" s="81">
        <v>13</v>
      </c>
      <c r="D14" s="81">
        <v>134.80000000000001</v>
      </c>
      <c r="E14" s="81">
        <v>122</v>
      </c>
      <c r="F14" s="81">
        <f t="shared" si="4"/>
        <v>269.8</v>
      </c>
      <c r="G14" s="78"/>
      <c r="H14" s="47"/>
      <c r="I14" s="47"/>
      <c r="J14" s="47"/>
      <c r="K14" s="47">
        <f t="shared" si="0"/>
        <v>0</v>
      </c>
      <c r="L14" s="81"/>
      <c r="M14" s="81"/>
      <c r="N14" s="81"/>
      <c r="O14" s="81">
        <f t="shared" si="1"/>
        <v>0</v>
      </c>
      <c r="P14" s="85"/>
      <c r="Q14" s="85">
        <v>23.333333333333332</v>
      </c>
      <c r="R14" s="85">
        <v>19</v>
      </c>
      <c r="S14" s="85">
        <f>P14+Q14+R14</f>
        <v>42.333333333333329</v>
      </c>
      <c r="T14" s="126" t="s">
        <v>165</v>
      </c>
      <c r="U14" s="131" t="s">
        <v>231</v>
      </c>
      <c r="V14" s="99" t="s">
        <v>241</v>
      </c>
      <c r="W14" s="48"/>
      <c r="X14" s="48"/>
      <c r="Y14" s="48"/>
      <c r="Z14" s="85">
        <f t="shared" si="3"/>
        <v>134.80000000000001</v>
      </c>
    </row>
    <row r="15" spans="1:26" s="8" customFormat="1" ht="22.5" customHeight="1">
      <c r="A15" s="73" t="s">
        <v>245</v>
      </c>
      <c r="B15" s="97" t="s">
        <v>246</v>
      </c>
      <c r="C15" s="81">
        <v>15.9</v>
      </c>
      <c r="D15" s="81">
        <v>28.9</v>
      </c>
      <c r="E15" s="81">
        <v>22.9</v>
      </c>
      <c r="F15" s="81">
        <f t="shared" si="4"/>
        <v>67.699999999999989</v>
      </c>
      <c r="G15" s="78"/>
      <c r="H15" s="47"/>
      <c r="I15" s="47"/>
      <c r="J15" s="47"/>
      <c r="K15" s="47">
        <f t="shared" si="0"/>
        <v>0</v>
      </c>
      <c r="L15" s="81"/>
      <c r="M15" s="81"/>
      <c r="N15" s="81"/>
      <c r="O15" s="81">
        <f t="shared" si="1"/>
        <v>0</v>
      </c>
      <c r="P15" s="85"/>
      <c r="Q15" s="101">
        <v>28.9</v>
      </c>
      <c r="R15" s="85">
        <v>13.1</v>
      </c>
      <c r="S15" s="85">
        <f t="shared" si="2"/>
        <v>42</v>
      </c>
      <c r="T15" s="126" t="s">
        <v>165</v>
      </c>
      <c r="U15" s="131" t="s">
        <v>249</v>
      </c>
      <c r="V15" s="97" t="s">
        <v>250</v>
      </c>
      <c r="W15" s="48"/>
      <c r="X15" s="48"/>
      <c r="Y15" s="48"/>
      <c r="Z15" s="85">
        <f t="shared" si="3"/>
        <v>28.9</v>
      </c>
    </row>
    <row r="16" spans="1:26" s="8" customFormat="1" ht="22.5" customHeight="1">
      <c r="A16" s="73" t="s">
        <v>251</v>
      </c>
      <c r="B16" s="97" t="s">
        <v>252</v>
      </c>
      <c r="C16" s="81">
        <v>688.71108800000002</v>
      </c>
      <c r="D16" s="81">
        <v>116.82</v>
      </c>
      <c r="E16" s="81">
        <v>0</v>
      </c>
      <c r="F16" s="81">
        <f t="shared" si="4"/>
        <v>805.53108799999995</v>
      </c>
      <c r="G16" s="78"/>
      <c r="H16" s="47"/>
      <c r="I16" s="47"/>
      <c r="J16" s="47"/>
      <c r="K16" s="47">
        <f t="shared" si="0"/>
        <v>0</v>
      </c>
      <c r="L16" s="81"/>
      <c r="M16" s="81"/>
      <c r="N16" s="81"/>
      <c r="O16" s="81">
        <f t="shared" si="1"/>
        <v>0</v>
      </c>
      <c r="P16" s="85"/>
      <c r="Q16" s="85"/>
      <c r="R16" s="85"/>
      <c r="S16" s="85">
        <f t="shared" si="2"/>
        <v>0</v>
      </c>
      <c r="T16" s="126" t="s">
        <v>165</v>
      </c>
      <c r="U16" s="131" t="s">
        <v>254</v>
      </c>
      <c r="V16" s="97" t="s">
        <v>255</v>
      </c>
      <c r="W16" s="48"/>
      <c r="X16" s="48"/>
      <c r="Y16" s="48"/>
      <c r="Z16" s="85">
        <f t="shared" si="3"/>
        <v>116.82</v>
      </c>
    </row>
    <row r="17" spans="1:26" s="8" customFormat="1" ht="22.5" customHeight="1">
      <c r="A17" s="73" t="s">
        <v>265</v>
      </c>
      <c r="B17" s="97" t="s">
        <v>266</v>
      </c>
      <c r="C17" s="81">
        <v>623.6</v>
      </c>
      <c r="D17" s="81">
        <v>321.10000000000002</v>
      </c>
      <c r="E17" s="81">
        <v>0</v>
      </c>
      <c r="F17" s="81">
        <f t="shared" si="4"/>
        <v>944.7</v>
      </c>
      <c r="G17" s="78"/>
      <c r="H17" s="47"/>
      <c r="I17" s="47"/>
      <c r="J17" s="47"/>
      <c r="K17" s="47">
        <f t="shared" si="0"/>
        <v>0</v>
      </c>
      <c r="L17" s="81"/>
      <c r="M17" s="81"/>
      <c r="N17" s="81"/>
      <c r="O17" s="81">
        <f t="shared" si="1"/>
        <v>0</v>
      </c>
      <c r="P17" s="85"/>
      <c r="Q17" s="85"/>
      <c r="R17" s="85"/>
      <c r="S17" s="85">
        <f t="shared" si="2"/>
        <v>0</v>
      </c>
      <c r="T17" s="126" t="s">
        <v>165</v>
      </c>
      <c r="U17" s="131" t="s">
        <v>260</v>
      </c>
      <c r="V17" s="97" t="s">
        <v>267</v>
      </c>
      <c r="W17" s="48"/>
      <c r="X17" s="48"/>
      <c r="Y17" s="48"/>
      <c r="Z17" s="85">
        <f t="shared" si="3"/>
        <v>321.10000000000002</v>
      </c>
    </row>
    <row r="18" spans="1:26" s="8" customFormat="1" ht="22.5" customHeight="1">
      <c r="A18" s="73" t="s">
        <v>256</v>
      </c>
      <c r="B18" s="97" t="s">
        <v>257</v>
      </c>
      <c r="C18" s="81">
        <v>48.78</v>
      </c>
      <c r="D18" s="81">
        <v>104.8</v>
      </c>
      <c r="E18" s="81">
        <v>24</v>
      </c>
      <c r="F18" s="81">
        <f t="shared" si="4"/>
        <v>177.57999999999998</v>
      </c>
      <c r="G18" s="78"/>
      <c r="H18" s="47"/>
      <c r="I18" s="47"/>
      <c r="J18" s="47"/>
      <c r="K18" s="47">
        <f t="shared" si="0"/>
        <v>0</v>
      </c>
      <c r="L18" s="81">
        <v>0</v>
      </c>
      <c r="M18" s="81">
        <v>50</v>
      </c>
      <c r="N18" s="81">
        <v>0</v>
      </c>
      <c r="O18" s="81">
        <f t="shared" si="1"/>
        <v>50</v>
      </c>
      <c r="P18" s="85"/>
      <c r="Q18" s="101">
        <v>15.05</v>
      </c>
      <c r="R18" s="85">
        <v>15.975</v>
      </c>
      <c r="S18" s="85">
        <f t="shared" si="2"/>
        <v>31.024999999999999</v>
      </c>
      <c r="T18" s="126" t="s">
        <v>165</v>
      </c>
      <c r="U18" s="131" t="s">
        <v>260</v>
      </c>
      <c r="V18" s="97" t="s">
        <v>261</v>
      </c>
      <c r="W18" s="48"/>
      <c r="X18" s="48"/>
      <c r="Y18" s="48"/>
      <c r="Z18" s="85">
        <f t="shared" si="3"/>
        <v>104.8</v>
      </c>
    </row>
    <row r="19" spans="1:26" s="8" customFormat="1" ht="22.5" customHeight="1">
      <c r="A19" s="93" t="s">
        <v>268</v>
      </c>
      <c r="B19" s="97"/>
      <c r="C19" s="81">
        <v>30</v>
      </c>
      <c r="D19" s="81">
        <v>77.099999999999994</v>
      </c>
      <c r="E19" s="81">
        <v>16</v>
      </c>
      <c r="F19" s="81">
        <f t="shared" si="4"/>
        <v>123.1</v>
      </c>
      <c r="G19" s="78"/>
      <c r="H19" s="47"/>
      <c r="I19" s="47"/>
      <c r="J19" s="47"/>
      <c r="K19" s="47">
        <f t="shared" si="0"/>
        <v>0</v>
      </c>
      <c r="L19" s="81"/>
      <c r="M19" s="81"/>
      <c r="N19" s="81"/>
      <c r="O19" s="81">
        <f t="shared" si="1"/>
        <v>0</v>
      </c>
      <c r="P19" s="85"/>
      <c r="Q19" s="101">
        <v>15.05</v>
      </c>
      <c r="R19" s="85">
        <v>15.975</v>
      </c>
      <c r="S19" s="85">
        <f t="shared" si="2"/>
        <v>31.024999999999999</v>
      </c>
      <c r="T19" s="126" t="s">
        <v>165</v>
      </c>
      <c r="U19" s="131" t="s">
        <v>260</v>
      </c>
      <c r="V19" s="97" t="s">
        <v>270</v>
      </c>
      <c r="W19" s="48"/>
      <c r="X19" s="48"/>
      <c r="Y19" s="48"/>
      <c r="Z19" s="85">
        <f t="shared" si="3"/>
        <v>77.099999999999994</v>
      </c>
    </row>
    <row r="20" spans="1:26" s="8" customFormat="1" ht="22.5" customHeight="1">
      <c r="A20" s="93" t="s">
        <v>271</v>
      </c>
      <c r="B20" s="97" t="s">
        <v>272</v>
      </c>
      <c r="C20" s="81">
        <v>8</v>
      </c>
      <c r="D20" s="81">
        <v>142.4</v>
      </c>
      <c r="E20" s="81">
        <v>85</v>
      </c>
      <c r="F20" s="81">
        <f t="shared" si="4"/>
        <v>235.4</v>
      </c>
      <c r="G20" s="78"/>
      <c r="H20" s="47"/>
      <c r="I20" s="47"/>
      <c r="J20" s="47"/>
      <c r="K20" s="47">
        <f t="shared" si="0"/>
        <v>0</v>
      </c>
      <c r="L20" s="81"/>
      <c r="M20" s="81"/>
      <c r="N20" s="81"/>
      <c r="O20" s="81">
        <f t="shared" si="1"/>
        <v>0</v>
      </c>
      <c r="P20" s="85"/>
      <c r="Q20" s="101">
        <v>15.05</v>
      </c>
      <c r="R20" s="85">
        <v>15.975</v>
      </c>
      <c r="S20" s="85">
        <f t="shared" si="2"/>
        <v>31.024999999999999</v>
      </c>
      <c r="T20" s="126" t="s">
        <v>165</v>
      </c>
      <c r="U20" s="131" t="s">
        <v>260</v>
      </c>
      <c r="V20" s="97" t="s">
        <v>276</v>
      </c>
      <c r="W20" s="48"/>
      <c r="X20" s="48"/>
      <c r="Y20" s="48"/>
      <c r="Z20" s="85">
        <f t="shared" si="3"/>
        <v>142.4</v>
      </c>
    </row>
    <row r="21" spans="1:26" s="8" customFormat="1" ht="22.5" customHeight="1">
      <c r="A21" s="74" t="s">
        <v>262</v>
      </c>
      <c r="B21" s="97" t="s">
        <v>263</v>
      </c>
      <c r="C21" s="81">
        <v>110.84399999999999</v>
      </c>
      <c r="D21" s="81">
        <v>199.2</v>
      </c>
      <c r="E21" s="81">
        <v>21.5</v>
      </c>
      <c r="F21" s="81">
        <f t="shared" si="4"/>
        <v>331.54399999999998</v>
      </c>
      <c r="G21" s="78"/>
      <c r="H21" s="47"/>
      <c r="I21" s="47"/>
      <c r="J21" s="47"/>
      <c r="K21" s="47">
        <f t="shared" si="0"/>
        <v>0</v>
      </c>
      <c r="L21" s="81">
        <v>15</v>
      </c>
      <c r="M21" s="81">
        <v>0</v>
      </c>
      <c r="N21" s="81">
        <v>0</v>
      </c>
      <c r="O21" s="81">
        <f t="shared" si="1"/>
        <v>15</v>
      </c>
      <c r="P21" s="85"/>
      <c r="Q21" s="101">
        <v>15.05</v>
      </c>
      <c r="R21" s="85">
        <v>15.975</v>
      </c>
      <c r="S21" s="85">
        <f t="shared" si="2"/>
        <v>31.024999999999999</v>
      </c>
      <c r="T21" s="126" t="s">
        <v>165</v>
      </c>
      <c r="U21" s="131" t="s">
        <v>260</v>
      </c>
      <c r="V21" s="97" t="s">
        <v>264</v>
      </c>
      <c r="W21" s="48"/>
      <c r="X21" s="48"/>
      <c r="Y21" s="48"/>
      <c r="Z21" s="85">
        <f t="shared" si="3"/>
        <v>199.2</v>
      </c>
    </row>
    <row r="22" spans="1:26" s="8" customFormat="1" ht="22.5" customHeight="1">
      <c r="A22" s="97" t="s">
        <v>317</v>
      </c>
      <c r="B22" s="97"/>
      <c r="C22" s="81">
        <v>12</v>
      </c>
      <c r="D22" s="81">
        <v>70.75</v>
      </c>
      <c r="E22" s="81">
        <v>0</v>
      </c>
      <c r="F22" s="81">
        <f t="shared" si="4"/>
        <v>82.75</v>
      </c>
      <c r="G22" s="78"/>
      <c r="H22" s="47"/>
      <c r="I22" s="47"/>
      <c r="J22" s="47"/>
      <c r="K22" s="47">
        <f t="shared" si="0"/>
        <v>0</v>
      </c>
      <c r="L22" s="81"/>
      <c r="M22" s="81"/>
      <c r="N22" s="81"/>
      <c r="O22" s="81">
        <f t="shared" si="1"/>
        <v>0</v>
      </c>
      <c r="P22" s="85"/>
      <c r="Q22" s="85"/>
      <c r="R22" s="85"/>
      <c r="S22" s="85">
        <f t="shared" si="2"/>
        <v>0</v>
      </c>
      <c r="T22" s="126" t="s">
        <v>165</v>
      </c>
      <c r="U22" s="131" t="s">
        <v>321</v>
      </c>
      <c r="V22" s="97" t="s">
        <v>322</v>
      </c>
      <c r="W22" s="48"/>
      <c r="X22" s="48"/>
      <c r="Y22" s="48"/>
      <c r="Z22" s="85">
        <f t="shared" si="3"/>
        <v>70.75</v>
      </c>
    </row>
    <row r="23" spans="1:26" s="8" customFormat="1" ht="22.5" customHeight="1">
      <c r="A23" s="73" t="s">
        <v>284</v>
      </c>
      <c r="B23" s="97" t="s">
        <v>459</v>
      </c>
      <c r="C23" s="81">
        <v>426.92700000000002</v>
      </c>
      <c r="D23" s="81">
        <v>8.6</v>
      </c>
      <c r="E23" s="81">
        <v>10.7</v>
      </c>
      <c r="F23" s="81">
        <f t="shared" si="4"/>
        <v>446.22700000000003</v>
      </c>
      <c r="G23" s="78"/>
      <c r="H23" s="47"/>
      <c r="I23" s="47"/>
      <c r="J23" s="47"/>
      <c r="K23" s="47">
        <f t="shared" si="0"/>
        <v>0</v>
      </c>
      <c r="L23" s="81"/>
      <c r="M23" s="81"/>
      <c r="N23" s="81"/>
      <c r="O23" s="81">
        <f t="shared" si="1"/>
        <v>0</v>
      </c>
      <c r="P23" s="85"/>
      <c r="Q23" s="101">
        <v>8.6</v>
      </c>
      <c r="R23" s="85">
        <v>10.7</v>
      </c>
      <c r="S23" s="85">
        <f t="shared" si="2"/>
        <v>19.299999999999997</v>
      </c>
      <c r="T23" s="126" t="s">
        <v>165</v>
      </c>
      <c r="U23" s="131" t="s">
        <v>282</v>
      </c>
      <c r="V23" s="97" t="s">
        <v>286</v>
      </c>
      <c r="W23" s="48"/>
      <c r="X23" s="48"/>
      <c r="Y23" s="48"/>
      <c r="Z23" s="85">
        <f t="shared" si="3"/>
        <v>8.6</v>
      </c>
    </row>
    <row r="24" spans="1:26" s="8" customFormat="1" ht="22.5" customHeight="1">
      <c r="A24" s="73" t="s">
        <v>277</v>
      </c>
      <c r="B24" s="97" t="s">
        <v>278</v>
      </c>
      <c r="C24" s="81">
        <v>74.900000000000006</v>
      </c>
      <c r="D24" s="81">
        <v>50</v>
      </c>
      <c r="E24" s="81">
        <v>0</v>
      </c>
      <c r="F24" s="81">
        <f t="shared" si="4"/>
        <v>124.9</v>
      </c>
      <c r="G24" s="78"/>
      <c r="H24" s="47"/>
      <c r="I24" s="47"/>
      <c r="J24" s="47"/>
      <c r="K24" s="47">
        <f t="shared" si="0"/>
        <v>0</v>
      </c>
      <c r="L24" s="81"/>
      <c r="M24" s="81"/>
      <c r="N24" s="81"/>
      <c r="O24" s="81">
        <f t="shared" si="1"/>
        <v>0</v>
      </c>
      <c r="P24" s="85"/>
      <c r="Q24" s="85"/>
      <c r="R24" s="85"/>
      <c r="S24" s="85">
        <f t="shared" si="2"/>
        <v>0</v>
      </c>
      <c r="T24" s="126" t="s">
        <v>165</v>
      </c>
      <c r="U24" s="131" t="s">
        <v>282</v>
      </c>
      <c r="V24" s="97" t="s">
        <v>283</v>
      </c>
      <c r="W24" s="48"/>
      <c r="X24" s="48"/>
      <c r="Y24" s="48"/>
      <c r="Z24" s="85">
        <f t="shared" si="3"/>
        <v>50</v>
      </c>
    </row>
    <row r="25" spans="1:26" s="8" customFormat="1" ht="22.5" customHeight="1">
      <c r="A25" s="97" t="s">
        <v>323</v>
      </c>
      <c r="B25" s="97"/>
      <c r="C25" s="81">
        <v>170</v>
      </c>
      <c r="D25" s="81">
        <v>12.8</v>
      </c>
      <c r="E25" s="81">
        <v>0</v>
      </c>
      <c r="F25" s="81">
        <f t="shared" si="4"/>
        <v>182.8</v>
      </c>
      <c r="G25" s="78"/>
      <c r="H25" s="47"/>
      <c r="I25" s="47"/>
      <c r="J25" s="47"/>
      <c r="K25" s="47">
        <f t="shared" si="0"/>
        <v>0</v>
      </c>
      <c r="L25" s="81"/>
      <c r="M25" s="81"/>
      <c r="N25" s="81"/>
      <c r="O25" s="81">
        <f t="shared" si="1"/>
        <v>0</v>
      </c>
      <c r="P25" s="85"/>
      <c r="Q25" s="85"/>
      <c r="R25" s="85"/>
      <c r="S25" s="85">
        <f t="shared" si="2"/>
        <v>0</v>
      </c>
      <c r="T25" s="126" t="s">
        <v>165</v>
      </c>
      <c r="U25" s="131" t="s">
        <v>327</v>
      </c>
      <c r="V25" s="97" t="s">
        <v>328</v>
      </c>
      <c r="W25" s="48"/>
      <c r="X25" s="48"/>
      <c r="Y25" s="48"/>
      <c r="Z25" s="85">
        <f t="shared" si="3"/>
        <v>12.8</v>
      </c>
    </row>
    <row r="26" spans="1:26" s="8" customFormat="1" ht="22.5" customHeight="1">
      <c r="A26" s="97" t="s">
        <v>329</v>
      </c>
      <c r="B26" s="97"/>
      <c r="C26" s="81">
        <v>1.4</v>
      </c>
      <c r="D26" s="81">
        <v>1.9</v>
      </c>
      <c r="E26" s="81">
        <v>0</v>
      </c>
      <c r="F26" s="81">
        <f t="shared" si="4"/>
        <v>3.3</v>
      </c>
      <c r="G26" s="78"/>
      <c r="H26" s="47"/>
      <c r="I26" s="47"/>
      <c r="J26" s="47"/>
      <c r="K26" s="47">
        <f t="shared" si="0"/>
        <v>0</v>
      </c>
      <c r="L26" s="81"/>
      <c r="M26" s="81"/>
      <c r="N26" s="81"/>
      <c r="O26" s="81">
        <f t="shared" si="1"/>
        <v>0</v>
      </c>
      <c r="P26" s="85"/>
      <c r="Q26" s="101">
        <v>1.9</v>
      </c>
      <c r="R26" s="85"/>
      <c r="S26" s="85">
        <f t="shared" si="2"/>
        <v>1.9</v>
      </c>
      <c r="T26" s="126" t="s">
        <v>165</v>
      </c>
      <c r="U26" s="131" t="s">
        <v>333</v>
      </c>
      <c r="V26" s="97" t="s">
        <v>334</v>
      </c>
      <c r="W26" s="48"/>
      <c r="X26" s="48"/>
      <c r="Y26" s="48"/>
      <c r="Z26" s="85">
        <f t="shared" si="3"/>
        <v>1.9</v>
      </c>
    </row>
    <row r="27" spans="1:26" s="8" customFormat="1" ht="22.5" customHeight="1">
      <c r="A27" s="73" t="s">
        <v>314</v>
      </c>
      <c r="B27" s="97" t="s">
        <v>289</v>
      </c>
      <c r="C27" s="81">
        <v>18</v>
      </c>
      <c r="D27" s="81">
        <v>0</v>
      </c>
      <c r="E27" s="81">
        <v>15</v>
      </c>
      <c r="F27" s="81">
        <f t="shared" si="4"/>
        <v>33</v>
      </c>
      <c r="G27" s="78"/>
      <c r="H27" s="47"/>
      <c r="I27" s="47"/>
      <c r="J27" s="47"/>
      <c r="K27" s="47">
        <f t="shared" si="0"/>
        <v>0</v>
      </c>
      <c r="L27" s="81">
        <v>18</v>
      </c>
      <c r="M27" s="81">
        <v>0</v>
      </c>
      <c r="N27" s="81">
        <v>15</v>
      </c>
      <c r="O27" s="81">
        <f t="shared" si="1"/>
        <v>33</v>
      </c>
      <c r="P27" s="85"/>
      <c r="Q27" s="85"/>
      <c r="R27" s="85"/>
      <c r="S27" s="85">
        <f t="shared" si="2"/>
        <v>0</v>
      </c>
      <c r="T27" s="126" t="s">
        <v>313</v>
      </c>
      <c r="U27" s="131" t="s">
        <v>315</v>
      </c>
      <c r="V27" s="97" t="s">
        <v>316</v>
      </c>
      <c r="W27" s="48"/>
      <c r="X27" s="48"/>
      <c r="Y27" s="48"/>
      <c r="Z27" s="85">
        <f t="shared" si="3"/>
        <v>0</v>
      </c>
    </row>
    <row r="28" spans="1:26" s="8" customFormat="1" ht="22.5" customHeight="1">
      <c r="A28" s="73" t="s">
        <v>409</v>
      </c>
      <c r="B28" s="97"/>
      <c r="C28" s="81">
        <v>0</v>
      </c>
      <c r="D28" s="81">
        <v>0</v>
      </c>
      <c r="E28" s="81">
        <v>40</v>
      </c>
      <c r="F28" s="81">
        <f t="shared" si="4"/>
        <v>40</v>
      </c>
      <c r="G28" s="78"/>
      <c r="H28" s="47"/>
      <c r="I28" s="47"/>
      <c r="J28" s="47"/>
      <c r="K28" s="47">
        <f t="shared" si="0"/>
        <v>0</v>
      </c>
      <c r="L28" s="81">
        <v>0</v>
      </c>
      <c r="M28" s="81">
        <v>0</v>
      </c>
      <c r="N28" s="81">
        <v>40</v>
      </c>
      <c r="O28" s="81">
        <f t="shared" si="1"/>
        <v>40</v>
      </c>
      <c r="P28" s="85"/>
      <c r="Q28" s="85"/>
      <c r="R28" s="85"/>
      <c r="S28" s="85">
        <f t="shared" si="2"/>
        <v>0</v>
      </c>
      <c r="T28" s="88" t="s">
        <v>313</v>
      </c>
      <c r="U28" s="131" t="s">
        <v>254</v>
      </c>
      <c r="V28" s="73" t="s">
        <v>400</v>
      </c>
      <c r="W28" s="48"/>
      <c r="X28" s="48"/>
      <c r="Y28" s="48"/>
      <c r="Z28" s="85">
        <f t="shared" si="3"/>
        <v>0</v>
      </c>
    </row>
    <row r="29" spans="1:26" s="8" customFormat="1" ht="22.5" customHeight="1">
      <c r="A29" s="93" t="s">
        <v>401</v>
      </c>
      <c r="B29" s="97"/>
      <c r="C29" s="102">
        <v>0</v>
      </c>
      <c r="D29" s="102">
        <v>10</v>
      </c>
      <c r="E29" s="102">
        <v>0</v>
      </c>
      <c r="F29" s="81">
        <f t="shared" si="4"/>
        <v>10</v>
      </c>
      <c r="G29" s="103"/>
      <c r="H29" s="77"/>
      <c r="I29" s="77"/>
      <c r="J29" s="77"/>
      <c r="K29" s="47">
        <f t="shared" si="0"/>
        <v>0</v>
      </c>
      <c r="L29" s="82"/>
      <c r="M29" s="82"/>
      <c r="N29" s="82"/>
      <c r="O29" s="81">
        <f t="shared" si="1"/>
        <v>0</v>
      </c>
      <c r="P29" s="86"/>
      <c r="Q29" s="87"/>
      <c r="R29" s="87"/>
      <c r="S29" s="85">
        <f t="shared" si="2"/>
        <v>0</v>
      </c>
      <c r="T29" s="126" t="s">
        <v>391</v>
      </c>
      <c r="U29" s="131" t="s">
        <v>397</v>
      </c>
      <c r="V29" s="132"/>
      <c r="W29" s="104"/>
      <c r="X29" s="104"/>
      <c r="Y29" s="104"/>
      <c r="Z29" s="85">
        <f t="shared" si="3"/>
        <v>10</v>
      </c>
    </row>
    <row r="30" spans="1:26" s="8" customFormat="1" ht="22.5" customHeight="1">
      <c r="A30" s="93" t="s">
        <v>392</v>
      </c>
      <c r="B30" s="97"/>
      <c r="C30" s="102">
        <v>0</v>
      </c>
      <c r="D30" s="102">
        <v>6</v>
      </c>
      <c r="E30" s="102">
        <v>0</v>
      </c>
      <c r="F30" s="81">
        <f t="shared" si="4"/>
        <v>6</v>
      </c>
      <c r="G30" s="103"/>
      <c r="H30" s="77"/>
      <c r="I30" s="77"/>
      <c r="J30" s="77"/>
      <c r="K30" s="47">
        <f t="shared" si="0"/>
        <v>0</v>
      </c>
      <c r="L30" s="82"/>
      <c r="M30" s="82"/>
      <c r="N30" s="82"/>
      <c r="O30" s="81">
        <f t="shared" si="1"/>
        <v>0</v>
      </c>
      <c r="P30" s="86"/>
      <c r="Q30" s="87"/>
      <c r="R30" s="87"/>
      <c r="S30" s="85">
        <f t="shared" si="2"/>
        <v>0</v>
      </c>
      <c r="T30" s="126" t="s">
        <v>391</v>
      </c>
      <c r="U30" s="131" t="s">
        <v>363</v>
      </c>
      <c r="V30" s="132"/>
      <c r="W30" s="104"/>
      <c r="X30" s="104"/>
      <c r="Y30" s="104"/>
      <c r="Z30" s="85">
        <f t="shared" si="3"/>
        <v>6</v>
      </c>
    </row>
    <row r="31" spans="1:26" s="8" customFormat="1" ht="22.5" customHeight="1">
      <c r="A31" s="93" t="s">
        <v>375</v>
      </c>
      <c r="B31" s="97"/>
      <c r="C31" s="102">
        <v>342.24205499999999</v>
      </c>
      <c r="D31" s="102">
        <v>0</v>
      </c>
      <c r="E31" s="102">
        <v>0</v>
      </c>
      <c r="F31" s="81">
        <f t="shared" si="4"/>
        <v>342.24205499999999</v>
      </c>
      <c r="G31" s="103"/>
      <c r="H31" s="77"/>
      <c r="I31" s="77"/>
      <c r="J31" s="77"/>
      <c r="K31" s="47">
        <f t="shared" si="0"/>
        <v>0</v>
      </c>
      <c r="L31" s="82"/>
      <c r="M31" s="82"/>
      <c r="N31" s="82"/>
      <c r="O31" s="81">
        <f t="shared" si="1"/>
        <v>0</v>
      </c>
      <c r="P31" s="86"/>
      <c r="Q31" s="87"/>
      <c r="R31" s="87"/>
      <c r="S31" s="85">
        <f t="shared" si="2"/>
        <v>0</v>
      </c>
      <c r="T31" s="126" t="s">
        <v>374</v>
      </c>
      <c r="U31" s="134" t="s">
        <v>379</v>
      </c>
      <c r="V31" s="132"/>
      <c r="W31" s="104"/>
      <c r="X31" s="104"/>
      <c r="Y31" s="104"/>
      <c r="Z31" s="85">
        <f t="shared" si="3"/>
        <v>0</v>
      </c>
    </row>
    <row r="32" spans="1:26" s="8" customFormat="1" ht="22.5" customHeight="1">
      <c r="A32" s="93" t="s">
        <v>402</v>
      </c>
      <c r="B32" s="97" t="s">
        <v>403</v>
      </c>
      <c r="C32" s="102">
        <v>34</v>
      </c>
      <c r="D32" s="102">
        <v>0</v>
      </c>
      <c r="E32" s="102">
        <v>0</v>
      </c>
      <c r="F32" s="81">
        <f t="shared" si="4"/>
        <v>34</v>
      </c>
      <c r="G32" s="103"/>
      <c r="H32" s="77"/>
      <c r="I32" s="77"/>
      <c r="J32" s="77"/>
      <c r="K32" s="47">
        <f t="shared" si="0"/>
        <v>0</v>
      </c>
      <c r="L32" s="82"/>
      <c r="M32" s="82"/>
      <c r="N32" s="82"/>
      <c r="O32" s="81">
        <f t="shared" si="1"/>
        <v>0</v>
      </c>
      <c r="P32" s="86"/>
      <c r="Q32" s="87"/>
      <c r="R32" s="87"/>
      <c r="S32" s="85">
        <f t="shared" si="2"/>
        <v>0</v>
      </c>
      <c r="T32" s="126" t="s">
        <v>374</v>
      </c>
      <c r="U32" s="131" t="s">
        <v>396</v>
      </c>
      <c r="V32" s="132"/>
      <c r="W32" s="104"/>
      <c r="X32" s="104"/>
      <c r="Y32" s="104"/>
      <c r="Z32" s="85">
        <f t="shared" si="3"/>
        <v>0</v>
      </c>
    </row>
    <row r="33" spans="1:26" s="8" customFormat="1" ht="22.5" customHeight="1">
      <c r="A33" s="93" t="s">
        <v>380</v>
      </c>
      <c r="B33" s="97"/>
      <c r="C33" s="102">
        <v>93.9</v>
      </c>
      <c r="D33" s="102">
        <v>5</v>
      </c>
      <c r="E33" s="102">
        <v>0</v>
      </c>
      <c r="F33" s="81">
        <f t="shared" si="4"/>
        <v>98.9</v>
      </c>
      <c r="G33" s="103"/>
      <c r="H33" s="77"/>
      <c r="I33" s="77"/>
      <c r="J33" s="77"/>
      <c r="K33" s="47">
        <f t="shared" si="0"/>
        <v>0</v>
      </c>
      <c r="L33" s="82"/>
      <c r="M33" s="82"/>
      <c r="N33" s="82"/>
      <c r="O33" s="81">
        <f t="shared" si="1"/>
        <v>0</v>
      </c>
      <c r="P33" s="86"/>
      <c r="Q33" s="87"/>
      <c r="R33" s="87"/>
      <c r="S33" s="85">
        <f t="shared" si="2"/>
        <v>0</v>
      </c>
      <c r="T33" s="126" t="s">
        <v>374</v>
      </c>
      <c r="U33" s="135" t="s">
        <v>382</v>
      </c>
      <c r="V33" s="132"/>
      <c r="W33" s="104"/>
      <c r="X33" s="104"/>
      <c r="Y33" s="104"/>
      <c r="Z33" s="85">
        <f t="shared" si="3"/>
        <v>5</v>
      </c>
    </row>
    <row r="34" spans="1:26" s="8" customFormat="1" ht="22.5" customHeight="1">
      <c r="A34" s="93" t="s">
        <v>383</v>
      </c>
      <c r="B34" s="97"/>
      <c r="C34" s="102">
        <v>913</v>
      </c>
      <c r="D34" s="102">
        <v>511</v>
      </c>
      <c r="E34" s="102">
        <v>0</v>
      </c>
      <c r="F34" s="81">
        <f t="shared" si="4"/>
        <v>1424</v>
      </c>
      <c r="G34" s="103"/>
      <c r="H34" s="77"/>
      <c r="I34" s="77"/>
      <c r="J34" s="77"/>
      <c r="K34" s="47">
        <f t="shared" si="0"/>
        <v>0</v>
      </c>
      <c r="L34" s="82"/>
      <c r="M34" s="82"/>
      <c r="N34" s="82"/>
      <c r="O34" s="81">
        <f t="shared" si="1"/>
        <v>0</v>
      </c>
      <c r="P34" s="86"/>
      <c r="Q34" s="87"/>
      <c r="R34" s="87"/>
      <c r="S34" s="85">
        <f t="shared" si="2"/>
        <v>0</v>
      </c>
      <c r="T34" s="126" t="s">
        <v>374</v>
      </c>
      <c r="U34" s="131" t="s">
        <v>337</v>
      </c>
      <c r="V34" s="132"/>
      <c r="W34" s="104"/>
      <c r="X34" s="104"/>
      <c r="Y34" s="104"/>
      <c r="Z34" s="85">
        <f t="shared" si="3"/>
        <v>511</v>
      </c>
    </row>
    <row r="35" spans="1:26" s="8" customFormat="1" ht="22.5" customHeight="1">
      <c r="A35" s="93" t="s">
        <v>384</v>
      </c>
      <c r="B35" s="97"/>
      <c r="C35" s="102">
        <v>7.1082650000000003</v>
      </c>
      <c r="D35" s="102">
        <v>30</v>
      </c>
      <c r="E35" s="102">
        <v>0</v>
      </c>
      <c r="F35" s="81">
        <f t="shared" si="4"/>
        <v>37.108265000000003</v>
      </c>
      <c r="G35" s="103"/>
      <c r="H35" s="77"/>
      <c r="I35" s="77"/>
      <c r="J35" s="77"/>
      <c r="K35" s="47">
        <f t="shared" si="0"/>
        <v>0</v>
      </c>
      <c r="L35" s="82"/>
      <c r="M35" s="82"/>
      <c r="N35" s="82"/>
      <c r="O35" s="81">
        <f t="shared" si="1"/>
        <v>0</v>
      </c>
      <c r="P35" s="86"/>
      <c r="Q35" s="87"/>
      <c r="R35" s="87"/>
      <c r="S35" s="85">
        <f t="shared" si="2"/>
        <v>0</v>
      </c>
      <c r="T35" s="126" t="s">
        <v>374</v>
      </c>
      <c r="U35" s="131" t="s">
        <v>14</v>
      </c>
      <c r="V35" s="132"/>
      <c r="W35" s="104"/>
      <c r="X35" s="104"/>
      <c r="Y35" s="104"/>
      <c r="Z35" s="85">
        <f t="shared" si="3"/>
        <v>30</v>
      </c>
    </row>
    <row r="36" spans="1:26" s="8" customFormat="1" ht="22.5" customHeight="1">
      <c r="A36" s="93" t="s">
        <v>386</v>
      </c>
      <c r="B36" s="97"/>
      <c r="C36" s="102">
        <v>9.5864902799999996</v>
      </c>
      <c r="D36" s="102">
        <v>30.5</v>
      </c>
      <c r="E36" s="102">
        <v>0</v>
      </c>
      <c r="F36" s="81">
        <f t="shared" si="4"/>
        <v>40.08649028</v>
      </c>
      <c r="G36" s="103"/>
      <c r="H36" s="77"/>
      <c r="I36" s="77"/>
      <c r="J36" s="77"/>
      <c r="K36" s="47">
        <f t="shared" si="0"/>
        <v>0</v>
      </c>
      <c r="L36" s="82"/>
      <c r="M36" s="82"/>
      <c r="N36" s="82"/>
      <c r="O36" s="81">
        <f t="shared" si="1"/>
        <v>0</v>
      </c>
      <c r="P36" s="86"/>
      <c r="Q36" s="87"/>
      <c r="R36" s="87"/>
      <c r="S36" s="85">
        <f t="shared" si="2"/>
        <v>0</v>
      </c>
      <c r="T36" s="126" t="s">
        <v>374</v>
      </c>
      <c r="U36" s="131" t="s">
        <v>387</v>
      </c>
      <c r="V36" s="132"/>
      <c r="W36" s="104"/>
      <c r="X36" s="104"/>
      <c r="Y36" s="104"/>
      <c r="Z36" s="85">
        <f t="shared" si="3"/>
        <v>30.5</v>
      </c>
    </row>
    <row r="37" spans="1:26" s="8" customFormat="1" ht="22.5" customHeight="1">
      <c r="A37" s="93" t="s">
        <v>388</v>
      </c>
      <c r="B37" s="97"/>
      <c r="C37" s="102">
        <v>5</v>
      </c>
      <c r="D37" s="102">
        <v>9.5</v>
      </c>
      <c r="E37" s="102">
        <v>0</v>
      </c>
      <c r="F37" s="81">
        <f t="shared" si="4"/>
        <v>14.5</v>
      </c>
      <c r="G37" s="103"/>
      <c r="H37" s="77"/>
      <c r="I37" s="77"/>
      <c r="J37" s="77"/>
      <c r="K37" s="47">
        <f t="shared" si="0"/>
        <v>0</v>
      </c>
      <c r="L37" s="82"/>
      <c r="M37" s="82"/>
      <c r="N37" s="82"/>
      <c r="O37" s="81">
        <f t="shared" si="1"/>
        <v>0</v>
      </c>
      <c r="P37" s="86"/>
      <c r="Q37" s="87"/>
      <c r="R37" s="87"/>
      <c r="S37" s="85">
        <f t="shared" si="2"/>
        <v>0</v>
      </c>
      <c r="T37" s="126" t="s">
        <v>374</v>
      </c>
      <c r="U37" s="131" t="s">
        <v>389</v>
      </c>
      <c r="V37" s="132"/>
      <c r="W37" s="104"/>
      <c r="X37" s="104"/>
      <c r="Y37" s="104"/>
      <c r="Z37" s="85">
        <f t="shared" si="3"/>
        <v>9.5</v>
      </c>
    </row>
    <row r="38" spans="1:26" s="8" customFormat="1" ht="22.5" customHeight="1">
      <c r="A38" s="93" t="s">
        <v>390</v>
      </c>
      <c r="B38" s="97"/>
      <c r="C38" s="102">
        <v>1.5</v>
      </c>
      <c r="D38" s="102">
        <v>30.5</v>
      </c>
      <c r="E38" s="102">
        <v>0</v>
      </c>
      <c r="F38" s="81">
        <f t="shared" si="4"/>
        <v>32</v>
      </c>
      <c r="G38" s="103"/>
      <c r="H38" s="77"/>
      <c r="I38" s="77"/>
      <c r="J38" s="77"/>
      <c r="K38" s="47">
        <f t="shared" si="0"/>
        <v>0</v>
      </c>
      <c r="L38" s="82"/>
      <c r="M38" s="82"/>
      <c r="N38" s="82"/>
      <c r="O38" s="81">
        <f t="shared" si="1"/>
        <v>0</v>
      </c>
      <c r="P38" s="86"/>
      <c r="Q38" s="87"/>
      <c r="R38" s="87"/>
      <c r="S38" s="85">
        <f t="shared" si="2"/>
        <v>0</v>
      </c>
      <c r="T38" s="126" t="s">
        <v>374</v>
      </c>
      <c r="U38" s="131" t="s">
        <v>24</v>
      </c>
      <c r="V38" s="132"/>
      <c r="W38" s="104"/>
      <c r="X38" s="104"/>
      <c r="Y38" s="104"/>
      <c r="Z38" s="85">
        <f t="shared" si="3"/>
        <v>30.5</v>
      </c>
    </row>
    <row r="39" spans="1:26" s="8" customFormat="1" ht="22.5" customHeight="1">
      <c r="A39" s="93" t="s">
        <v>288</v>
      </c>
      <c r="B39" s="97"/>
      <c r="C39" s="81">
        <v>5.71</v>
      </c>
      <c r="D39" s="81">
        <v>41</v>
      </c>
      <c r="E39" s="81">
        <v>37.5</v>
      </c>
      <c r="F39" s="81">
        <f t="shared" si="4"/>
        <v>84.210000000000008</v>
      </c>
      <c r="G39" s="78"/>
      <c r="H39" s="47"/>
      <c r="I39" s="47"/>
      <c r="J39" s="47"/>
      <c r="K39" s="47">
        <f t="shared" si="0"/>
        <v>0</v>
      </c>
      <c r="L39" s="81">
        <v>0</v>
      </c>
      <c r="M39" s="81">
        <v>0</v>
      </c>
      <c r="N39" s="81">
        <v>20</v>
      </c>
      <c r="O39" s="81">
        <f t="shared" si="1"/>
        <v>20</v>
      </c>
      <c r="P39" s="85"/>
      <c r="Q39" s="85">
        <v>35.5</v>
      </c>
      <c r="R39" s="85">
        <v>17.5</v>
      </c>
      <c r="S39" s="85">
        <f t="shared" si="2"/>
        <v>53</v>
      </c>
      <c r="T39" s="126" t="s">
        <v>287</v>
      </c>
      <c r="U39" s="131" t="s">
        <v>23</v>
      </c>
      <c r="V39" s="132"/>
      <c r="W39" s="48"/>
      <c r="X39" s="48"/>
      <c r="Y39" s="48"/>
      <c r="Z39" s="85">
        <f t="shared" si="3"/>
        <v>41</v>
      </c>
    </row>
    <row r="40" spans="1:26" s="8" customFormat="1" ht="22.5" customHeight="1">
      <c r="A40" s="73" t="s">
        <v>292</v>
      </c>
      <c r="B40" s="97"/>
      <c r="C40" s="81">
        <v>9.9989860000000004</v>
      </c>
      <c r="D40" s="81">
        <v>0</v>
      </c>
      <c r="E40" s="81">
        <v>0</v>
      </c>
      <c r="F40" s="81">
        <f t="shared" si="4"/>
        <v>9.9989860000000004</v>
      </c>
      <c r="G40" s="78"/>
      <c r="H40" s="47"/>
      <c r="I40" s="47"/>
      <c r="J40" s="47"/>
      <c r="K40" s="47">
        <f t="shared" si="0"/>
        <v>0</v>
      </c>
      <c r="L40" s="81"/>
      <c r="M40" s="81"/>
      <c r="N40" s="81"/>
      <c r="O40" s="81">
        <f t="shared" si="1"/>
        <v>0</v>
      </c>
      <c r="P40" s="85"/>
      <c r="Q40" s="85"/>
      <c r="R40" s="85"/>
      <c r="S40" s="85">
        <f t="shared" si="2"/>
        <v>0</v>
      </c>
      <c r="T40" s="126" t="s">
        <v>287</v>
      </c>
      <c r="U40" s="131" t="s">
        <v>15</v>
      </c>
      <c r="V40" s="132"/>
      <c r="W40" s="48"/>
      <c r="X40" s="48"/>
      <c r="Y40" s="48"/>
      <c r="Z40" s="85">
        <f t="shared" si="3"/>
        <v>0</v>
      </c>
    </row>
    <row r="41" spans="1:26" s="8" customFormat="1" ht="22.5" customHeight="1">
      <c r="A41" s="93" t="s">
        <v>295</v>
      </c>
      <c r="B41" s="97" t="s">
        <v>296</v>
      </c>
      <c r="C41" s="81">
        <v>44.5</v>
      </c>
      <c r="D41" s="81">
        <v>7.55</v>
      </c>
      <c r="E41" s="81">
        <v>0</v>
      </c>
      <c r="F41" s="81">
        <f t="shared" si="4"/>
        <v>52.05</v>
      </c>
      <c r="G41" s="78"/>
      <c r="H41" s="47"/>
      <c r="I41" s="47"/>
      <c r="J41" s="47"/>
      <c r="K41" s="47">
        <f t="shared" si="0"/>
        <v>0</v>
      </c>
      <c r="L41" s="81"/>
      <c r="M41" s="81"/>
      <c r="N41" s="81"/>
      <c r="O41" s="81">
        <f t="shared" si="1"/>
        <v>0</v>
      </c>
      <c r="P41" s="85"/>
      <c r="Q41" s="85"/>
      <c r="R41" s="85"/>
      <c r="S41" s="85">
        <f t="shared" si="2"/>
        <v>0</v>
      </c>
      <c r="T41" s="126" t="s">
        <v>287</v>
      </c>
      <c r="U41" s="131" t="s">
        <v>16</v>
      </c>
      <c r="V41" s="132"/>
      <c r="W41" s="48"/>
      <c r="X41" s="48"/>
      <c r="Y41" s="48"/>
      <c r="Z41" s="85">
        <f t="shared" si="3"/>
        <v>7.55</v>
      </c>
    </row>
    <row r="42" spans="1:26" s="8" customFormat="1" ht="22.5" customHeight="1">
      <c r="A42" s="105" t="s">
        <v>398</v>
      </c>
      <c r="B42" s="97"/>
      <c r="C42" s="81">
        <v>6</v>
      </c>
      <c r="D42" s="81">
        <v>1.6</v>
      </c>
      <c r="E42" s="81">
        <v>0</v>
      </c>
      <c r="F42" s="81">
        <f t="shared" si="4"/>
        <v>7.6</v>
      </c>
      <c r="G42" s="78"/>
      <c r="H42" s="47"/>
      <c r="I42" s="47"/>
      <c r="J42" s="47"/>
      <c r="K42" s="47">
        <f t="shared" si="0"/>
        <v>0</v>
      </c>
      <c r="L42" s="81"/>
      <c r="M42" s="81"/>
      <c r="N42" s="81"/>
      <c r="O42" s="81">
        <f t="shared" si="1"/>
        <v>0</v>
      </c>
      <c r="P42" s="85"/>
      <c r="Q42" s="85"/>
      <c r="R42" s="85"/>
      <c r="S42" s="85">
        <f t="shared" si="2"/>
        <v>0</v>
      </c>
      <c r="T42" s="126" t="s">
        <v>287</v>
      </c>
      <c r="U42" s="136" t="s">
        <v>399</v>
      </c>
      <c r="V42" s="132"/>
      <c r="W42" s="48"/>
      <c r="X42" s="48"/>
      <c r="Y42" s="48"/>
      <c r="Z42" s="85">
        <f t="shared" si="3"/>
        <v>1.6</v>
      </c>
    </row>
    <row r="43" spans="1:26" s="8" customFormat="1" ht="22.5" customHeight="1">
      <c r="A43" s="73" t="s">
        <v>297</v>
      </c>
      <c r="B43" s="97" t="s">
        <v>298</v>
      </c>
      <c r="C43" s="81">
        <v>208.602484</v>
      </c>
      <c r="D43" s="81">
        <v>256.39999999999998</v>
      </c>
      <c r="E43" s="81">
        <v>53.9</v>
      </c>
      <c r="F43" s="81">
        <f t="shared" si="4"/>
        <v>518.90248399999996</v>
      </c>
      <c r="G43" s="78"/>
      <c r="H43" s="47"/>
      <c r="I43" s="47"/>
      <c r="J43" s="47"/>
      <c r="K43" s="47">
        <f t="shared" si="0"/>
        <v>0</v>
      </c>
      <c r="L43" s="81">
        <v>0</v>
      </c>
      <c r="M43" s="81">
        <v>13</v>
      </c>
      <c r="N43" s="81">
        <v>13</v>
      </c>
      <c r="O43" s="81">
        <f t="shared" si="1"/>
        <v>26</v>
      </c>
      <c r="P43" s="85"/>
      <c r="Q43" s="85">
        <v>30</v>
      </c>
      <c r="R43" s="85">
        <v>35.9</v>
      </c>
      <c r="S43" s="85">
        <f t="shared" si="2"/>
        <v>65.900000000000006</v>
      </c>
      <c r="T43" s="126" t="s">
        <v>287</v>
      </c>
      <c r="U43" s="131" t="s">
        <v>299</v>
      </c>
      <c r="V43" s="132"/>
      <c r="W43" s="48"/>
      <c r="X43" s="48"/>
      <c r="Y43" s="48"/>
      <c r="Z43" s="85">
        <f t="shared" si="3"/>
        <v>256.39999999999998</v>
      </c>
    </row>
    <row r="44" spans="1:26" s="8" customFormat="1" ht="22.5" customHeight="1">
      <c r="A44" s="73" t="s">
        <v>300</v>
      </c>
      <c r="B44" s="97" t="s">
        <v>301</v>
      </c>
      <c r="C44" s="81">
        <v>0</v>
      </c>
      <c r="D44" s="81">
        <v>8</v>
      </c>
      <c r="E44" s="81">
        <v>12.9</v>
      </c>
      <c r="F44" s="81">
        <f t="shared" si="4"/>
        <v>20.9</v>
      </c>
      <c r="G44" s="78"/>
      <c r="H44" s="47"/>
      <c r="I44" s="47"/>
      <c r="J44" s="47"/>
      <c r="K44" s="47">
        <f t="shared" si="0"/>
        <v>0</v>
      </c>
      <c r="L44" s="47"/>
      <c r="M44" s="47"/>
      <c r="N44" s="47"/>
      <c r="O44" s="81">
        <f t="shared" si="1"/>
        <v>0</v>
      </c>
      <c r="P44" s="85"/>
      <c r="Q44" s="101">
        <v>8</v>
      </c>
      <c r="R44" s="85">
        <v>11.1</v>
      </c>
      <c r="S44" s="85">
        <f t="shared" si="2"/>
        <v>19.100000000000001</v>
      </c>
      <c r="T44" s="126" t="s">
        <v>287</v>
      </c>
      <c r="U44" s="131" t="s">
        <v>302</v>
      </c>
      <c r="V44" s="132"/>
      <c r="W44" s="48"/>
      <c r="X44" s="48"/>
      <c r="Y44" s="48"/>
      <c r="Z44" s="85">
        <f t="shared" si="3"/>
        <v>8</v>
      </c>
    </row>
    <row r="45" spans="1:26" s="8" customFormat="1" ht="22.5" customHeight="1">
      <c r="A45" s="93" t="s">
        <v>335</v>
      </c>
      <c r="B45" s="97"/>
      <c r="C45" s="81">
        <v>74.265860000000004</v>
      </c>
      <c r="D45" s="81">
        <v>4.3499999999999996</v>
      </c>
      <c r="E45" s="81">
        <v>0</v>
      </c>
      <c r="F45" s="81">
        <f t="shared" si="4"/>
        <v>78.615859999999998</v>
      </c>
      <c r="G45" s="78"/>
      <c r="H45" s="47"/>
      <c r="I45" s="47"/>
      <c r="J45" s="47"/>
      <c r="K45" s="47">
        <f t="shared" si="0"/>
        <v>0</v>
      </c>
      <c r="L45" s="47"/>
      <c r="M45" s="47"/>
      <c r="N45" s="47"/>
      <c r="O45" s="81">
        <f t="shared" si="1"/>
        <v>0</v>
      </c>
      <c r="P45" s="85"/>
      <c r="Q45" s="85"/>
      <c r="R45" s="85"/>
      <c r="S45" s="85">
        <f t="shared" si="2"/>
        <v>0</v>
      </c>
      <c r="T45" s="126" t="s">
        <v>287</v>
      </c>
      <c r="U45" s="131" t="s">
        <v>337</v>
      </c>
      <c r="V45" s="132"/>
      <c r="W45" s="48"/>
      <c r="X45" s="48"/>
      <c r="Y45" s="48"/>
      <c r="Z45" s="85">
        <f t="shared" si="3"/>
        <v>4.3499999999999996</v>
      </c>
    </row>
    <row r="46" spans="1:26" s="8" customFormat="1" ht="22.5" customHeight="1">
      <c r="A46" s="73" t="s">
        <v>303</v>
      </c>
      <c r="B46" s="97" t="s">
        <v>460</v>
      </c>
      <c r="C46" s="83">
        <v>5</v>
      </c>
      <c r="D46" s="83">
        <v>0</v>
      </c>
      <c r="E46" s="83">
        <v>0</v>
      </c>
      <c r="F46" s="81">
        <f t="shared" si="4"/>
        <v>5</v>
      </c>
      <c r="G46" s="78"/>
      <c r="H46" s="47"/>
      <c r="I46" s="47"/>
      <c r="J46" s="47"/>
      <c r="K46" s="47">
        <f t="shared" si="0"/>
        <v>0</v>
      </c>
      <c r="L46" s="47"/>
      <c r="M46" s="47"/>
      <c r="N46" s="47"/>
      <c r="O46" s="81">
        <f t="shared" si="1"/>
        <v>0</v>
      </c>
      <c r="P46" s="85"/>
      <c r="Q46" s="85"/>
      <c r="R46" s="85"/>
      <c r="S46" s="85">
        <f t="shared" si="2"/>
        <v>0</v>
      </c>
      <c r="T46" s="126" t="s">
        <v>287</v>
      </c>
      <c r="U46" s="131" t="s">
        <v>14</v>
      </c>
      <c r="V46" s="132"/>
      <c r="W46" s="48"/>
      <c r="X46" s="48"/>
      <c r="Y46" s="48"/>
      <c r="Z46" s="85">
        <f t="shared" si="3"/>
        <v>0</v>
      </c>
    </row>
    <row r="47" spans="1:26" s="8" customFormat="1" ht="22.5" customHeight="1">
      <c r="A47" s="93" t="s">
        <v>304</v>
      </c>
      <c r="B47" s="97" t="s">
        <v>461</v>
      </c>
      <c r="C47" s="83">
        <v>14.039680000000001</v>
      </c>
      <c r="D47" s="83">
        <v>0.1</v>
      </c>
      <c r="E47" s="83">
        <v>0</v>
      </c>
      <c r="F47" s="81">
        <f t="shared" si="4"/>
        <v>14.13968</v>
      </c>
      <c r="G47" s="78"/>
      <c r="H47" s="47"/>
      <c r="I47" s="47"/>
      <c r="J47" s="47"/>
      <c r="K47" s="47">
        <f t="shared" si="0"/>
        <v>0</v>
      </c>
      <c r="L47" s="47"/>
      <c r="M47" s="47"/>
      <c r="N47" s="47"/>
      <c r="O47" s="81">
        <f t="shared" si="1"/>
        <v>0</v>
      </c>
      <c r="P47" s="85"/>
      <c r="Q47" s="85"/>
      <c r="R47" s="85"/>
      <c r="S47" s="85">
        <f t="shared" si="2"/>
        <v>0</v>
      </c>
      <c r="T47" s="126" t="s">
        <v>287</v>
      </c>
      <c r="U47" s="131" t="s">
        <v>308</v>
      </c>
      <c r="V47" s="132"/>
      <c r="W47" s="48"/>
      <c r="X47" s="48"/>
      <c r="Y47" s="48"/>
      <c r="Z47" s="85">
        <f t="shared" si="3"/>
        <v>0.1</v>
      </c>
    </row>
    <row r="48" spans="1:26" s="8" customFormat="1" ht="22.5" customHeight="1">
      <c r="A48" s="93" t="s">
        <v>309</v>
      </c>
      <c r="B48" s="97" t="s">
        <v>310</v>
      </c>
      <c r="C48" s="102">
        <v>2.5</v>
      </c>
      <c r="D48" s="102">
        <v>4</v>
      </c>
      <c r="E48" s="102">
        <v>0</v>
      </c>
      <c r="F48" s="81">
        <f t="shared" si="4"/>
        <v>6.5</v>
      </c>
      <c r="G48" s="103"/>
      <c r="H48" s="77"/>
      <c r="I48" s="77"/>
      <c r="J48" s="77"/>
      <c r="K48" s="47">
        <f t="shared" si="0"/>
        <v>0</v>
      </c>
      <c r="L48" s="77"/>
      <c r="M48" s="77"/>
      <c r="N48" s="77"/>
      <c r="O48" s="81">
        <f t="shared" si="1"/>
        <v>0</v>
      </c>
      <c r="P48" s="86"/>
      <c r="Q48" s="87"/>
      <c r="R48" s="87"/>
      <c r="S48" s="85">
        <f t="shared" si="2"/>
        <v>0</v>
      </c>
      <c r="T48" s="126" t="s">
        <v>287</v>
      </c>
      <c r="U48" s="131" t="s">
        <v>312</v>
      </c>
      <c r="V48" s="132"/>
      <c r="W48" s="104"/>
      <c r="X48" s="104"/>
      <c r="Y48" s="104"/>
      <c r="Z48" s="85">
        <f t="shared" si="3"/>
        <v>4</v>
      </c>
    </row>
    <row r="49" spans="1:26" s="8" customFormat="1" ht="22.5" customHeight="1">
      <c r="A49" s="93" t="s">
        <v>339</v>
      </c>
      <c r="B49" s="97"/>
      <c r="C49" s="81">
        <v>258</v>
      </c>
      <c r="D49" s="81">
        <v>630</v>
      </c>
      <c r="E49" s="81">
        <v>330</v>
      </c>
      <c r="F49" s="81">
        <f t="shared" si="4"/>
        <v>1218</v>
      </c>
      <c r="G49" s="78"/>
      <c r="H49" s="47"/>
      <c r="I49" s="47"/>
      <c r="J49" s="47"/>
      <c r="K49" s="47">
        <f t="shared" si="0"/>
        <v>0</v>
      </c>
      <c r="L49" s="71"/>
      <c r="M49" s="71"/>
      <c r="N49" s="71"/>
      <c r="O49" s="81">
        <f t="shared" si="1"/>
        <v>0</v>
      </c>
      <c r="P49" s="88"/>
      <c r="Q49" s="89"/>
      <c r="R49" s="89"/>
      <c r="S49" s="89">
        <f>P49+Q49+R49</f>
        <v>0</v>
      </c>
      <c r="T49" s="126" t="s">
        <v>338</v>
      </c>
      <c r="U49" s="131" t="s">
        <v>199</v>
      </c>
      <c r="V49" s="137"/>
      <c r="W49" s="88" t="s">
        <v>462</v>
      </c>
      <c r="X49" s="48"/>
      <c r="Y49" s="48"/>
      <c r="Z49" s="85">
        <f>Y49+X49+D49</f>
        <v>630</v>
      </c>
    </row>
    <row r="50" spans="1:26" ht="22.5" customHeight="1">
      <c r="A50" s="93" t="s">
        <v>343</v>
      </c>
      <c r="B50" s="97"/>
      <c r="C50" s="102">
        <v>56.5</v>
      </c>
      <c r="D50" s="102">
        <v>436.5</v>
      </c>
      <c r="E50" s="102">
        <v>0</v>
      </c>
      <c r="F50" s="81">
        <f t="shared" si="4"/>
        <v>493</v>
      </c>
      <c r="G50" s="103"/>
      <c r="H50" s="77"/>
      <c r="I50" s="77"/>
      <c r="J50" s="77"/>
      <c r="K50" s="47">
        <f t="shared" si="0"/>
        <v>0</v>
      </c>
      <c r="L50" s="77"/>
      <c r="M50" s="77"/>
      <c r="N50" s="77"/>
      <c r="O50" s="81">
        <f t="shared" si="1"/>
        <v>0</v>
      </c>
      <c r="P50" s="86"/>
      <c r="Q50" s="87"/>
      <c r="R50" s="87"/>
      <c r="S50" s="89">
        <f t="shared" ref="S50:S60" si="5">P50+Q50+R50</f>
        <v>0</v>
      </c>
      <c r="T50" s="126" t="s">
        <v>338</v>
      </c>
      <c r="U50" s="131" t="s">
        <v>204</v>
      </c>
      <c r="V50" s="132"/>
      <c r="W50" s="88" t="s">
        <v>462</v>
      </c>
      <c r="X50" s="104"/>
      <c r="Y50" s="104"/>
      <c r="Z50" s="85">
        <f t="shared" ref="Z50:Z77" si="6">Y50+X50+D50</f>
        <v>436.5</v>
      </c>
    </row>
    <row r="51" spans="1:26" ht="22.5" customHeight="1">
      <c r="A51" s="93" t="s">
        <v>345</v>
      </c>
      <c r="B51" s="97"/>
      <c r="C51" s="102">
        <v>61.5</v>
      </c>
      <c r="D51" s="102">
        <v>176.70699999999999</v>
      </c>
      <c r="E51" s="102">
        <v>70</v>
      </c>
      <c r="F51" s="81">
        <f t="shared" si="4"/>
        <v>308.20699999999999</v>
      </c>
      <c r="G51" s="103"/>
      <c r="H51" s="77"/>
      <c r="I51" s="77"/>
      <c r="J51" s="77"/>
      <c r="K51" s="47">
        <f t="shared" si="0"/>
        <v>0</v>
      </c>
      <c r="L51" s="79"/>
      <c r="M51" s="79"/>
      <c r="N51" s="79"/>
      <c r="O51" s="81">
        <f t="shared" si="1"/>
        <v>0</v>
      </c>
      <c r="P51" s="90"/>
      <c r="Q51" s="87"/>
      <c r="R51" s="87"/>
      <c r="S51" s="89">
        <f t="shared" si="5"/>
        <v>0</v>
      </c>
      <c r="T51" s="126" t="s">
        <v>338</v>
      </c>
      <c r="U51" s="131" t="s">
        <v>223</v>
      </c>
      <c r="V51" s="132"/>
      <c r="W51" s="104"/>
      <c r="X51" s="104"/>
      <c r="Y51" s="104"/>
      <c r="Z51" s="85">
        <f t="shared" si="6"/>
        <v>176.70699999999999</v>
      </c>
    </row>
    <row r="52" spans="1:26" ht="22.5" customHeight="1">
      <c r="A52" s="93" t="s">
        <v>350</v>
      </c>
      <c r="B52" s="97"/>
      <c r="C52" s="102">
        <v>1</v>
      </c>
      <c r="D52" s="102">
        <v>3</v>
      </c>
      <c r="E52" s="102">
        <v>0</v>
      </c>
      <c r="F52" s="81">
        <f t="shared" si="4"/>
        <v>4</v>
      </c>
      <c r="G52" s="103"/>
      <c r="H52" s="77"/>
      <c r="I52" s="77"/>
      <c r="J52" s="77"/>
      <c r="K52" s="47">
        <f t="shared" si="0"/>
        <v>0</v>
      </c>
      <c r="L52" s="77"/>
      <c r="M52" s="77"/>
      <c r="N52" s="77"/>
      <c r="O52" s="81">
        <f t="shared" si="1"/>
        <v>0</v>
      </c>
      <c r="P52" s="86"/>
      <c r="Q52" s="87"/>
      <c r="R52" s="87"/>
      <c r="S52" s="89">
        <f t="shared" si="5"/>
        <v>0</v>
      </c>
      <c r="T52" s="126" t="s">
        <v>338</v>
      </c>
      <c r="U52" s="131" t="s">
        <v>315</v>
      </c>
      <c r="V52" s="132"/>
      <c r="W52" s="104"/>
      <c r="X52" s="104"/>
      <c r="Y52" s="104"/>
      <c r="Z52" s="85">
        <f t="shared" si="6"/>
        <v>3</v>
      </c>
    </row>
    <row r="53" spans="1:26" ht="22.5" customHeight="1">
      <c r="A53" s="93" t="s">
        <v>407</v>
      </c>
      <c r="B53" s="97" t="s">
        <v>351</v>
      </c>
      <c r="C53" s="102"/>
      <c r="D53" s="102">
        <v>239</v>
      </c>
      <c r="E53" s="102">
        <v>239</v>
      </c>
      <c r="F53" s="81">
        <f t="shared" si="4"/>
        <v>478</v>
      </c>
      <c r="G53" s="103"/>
      <c r="H53" s="77"/>
      <c r="I53" s="80"/>
      <c r="J53" s="80"/>
      <c r="K53" s="47">
        <f t="shared" si="0"/>
        <v>0</v>
      </c>
      <c r="L53" s="80"/>
      <c r="M53" s="80"/>
      <c r="N53" s="80"/>
      <c r="O53" s="81">
        <f t="shared" si="1"/>
        <v>0</v>
      </c>
      <c r="P53" s="91"/>
      <c r="Q53" s="87"/>
      <c r="R53" s="87"/>
      <c r="S53" s="89">
        <f t="shared" si="5"/>
        <v>0</v>
      </c>
      <c r="T53" s="126" t="s">
        <v>338</v>
      </c>
      <c r="U53" s="131" t="s">
        <v>231</v>
      </c>
      <c r="V53" s="132"/>
      <c r="W53" s="104"/>
      <c r="X53" s="104"/>
      <c r="Y53" s="104"/>
      <c r="Z53" s="85">
        <f t="shared" si="6"/>
        <v>239</v>
      </c>
    </row>
    <row r="54" spans="1:26" ht="22.5" customHeight="1">
      <c r="A54" s="93" t="s">
        <v>408</v>
      </c>
      <c r="B54" s="97"/>
      <c r="C54" s="102">
        <v>9</v>
      </c>
      <c r="D54" s="102">
        <v>99.2</v>
      </c>
      <c r="E54" s="102">
        <v>50.5</v>
      </c>
      <c r="F54" s="81">
        <f t="shared" si="4"/>
        <v>158.69999999999999</v>
      </c>
      <c r="G54" s="103"/>
      <c r="H54" s="77"/>
      <c r="I54" s="77"/>
      <c r="J54" s="77"/>
      <c r="K54" s="47">
        <f t="shared" si="0"/>
        <v>0</v>
      </c>
      <c r="L54" s="77"/>
      <c r="M54" s="77"/>
      <c r="N54" s="77"/>
      <c r="O54" s="81">
        <f t="shared" si="1"/>
        <v>0</v>
      </c>
      <c r="P54" s="86"/>
      <c r="Q54" s="87"/>
      <c r="R54" s="87"/>
      <c r="S54" s="89">
        <f t="shared" si="5"/>
        <v>0</v>
      </c>
      <c r="T54" s="126" t="s">
        <v>338</v>
      </c>
      <c r="U54" s="131" t="s">
        <v>327</v>
      </c>
      <c r="V54" s="131"/>
      <c r="W54" s="104"/>
      <c r="X54" s="104"/>
      <c r="Y54" s="104"/>
      <c r="Z54" s="85">
        <f t="shared" si="6"/>
        <v>99.2</v>
      </c>
    </row>
    <row r="55" spans="1:26" ht="22.5" customHeight="1">
      <c r="A55" s="93" t="s">
        <v>356</v>
      </c>
      <c r="B55" s="97"/>
      <c r="C55" s="102">
        <v>3</v>
      </c>
      <c r="D55" s="102">
        <v>0</v>
      </c>
      <c r="E55" s="102">
        <v>0</v>
      </c>
      <c r="F55" s="81">
        <f t="shared" si="4"/>
        <v>3</v>
      </c>
      <c r="G55" s="103"/>
      <c r="H55" s="77"/>
      <c r="I55" s="77"/>
      <c r="J55" s="77"/>
      <c r="K55" s="47">
        <f t="shared" si="0"/>
        <v>0</v>
      </c>
      <c r="L55" s="77"/>
      <c r="M55" s="77"/>
      <c r="N55" s="77"/>
      <c r="O55" s="81">
        <f t="shared" si="1"/>
        <v>0</v>
      </c>
      <c r="P55" s="86"/>
      <c r="Q55" s="87"/>
      <c r="R55" s="87"/>
      <c r="S55" s="89">
        <f t="shared" si="5"/>
        <v>0</v>
      </c>
      <c r="T55" s="126" t="s">
        <v>338</v>
      </c>
      <c r="U55" s="131" t="s">
        <v>333</v>
      </c>
      <c r="V55" s="131"/>
      <c r="W55" s="104"/>
      <c r="X55" s="104"/>
      <c r="Y55" s="104"/>
      <c r="Z55" s="85">
        <f t="shared" si="6"/>
        <v>0</v>
      </c>
    </row>
    <row r="56" spans="1:26" ht="22.5" customHeight="1">
      <c r="A56" s="93" t="s">
        <v>359</v>
      </c>
      <c r="B56" s="97"/>
      <c r="C56" s="102">
        <v>7.9</v>
      </c>
      <c r="D56" s="102">
        <v>48.3</v>
      </c>
      <c r="E56" s="102">
        <v>0</v>
      </c>
      <c r="F56" s="81">
        <f t="shared" si="4"/>
        <v>56.199999999999996</v>
      </c>
      <c r="G56" s="103"/>
      <c r="H56" s="77"/>
      <c r="I56" s="77"/>
      <c r="J56" s="77"/>
      <c r="K56" s="47">
        <f t="shared" si="0"/>
        <v>0</v>
      </c>
      <c r="L56" s="77"/>
      <c r="M56" s="77"/>
      <c r="N56" s="77"/>
      <c r="O56" s="81">
        <f t="shared" si="1"/>
        <v>0</v>
      </c>
      <c r="P56" s="86"/>
      <c r="Q56" s="87"/>
      <c r="R56" s="87"/>
      <c r="S56" s="89">
        <f t="shared" si="5"/>
        <v>0</v>
      </c>
      <c r="T56" s="126" t="s">
        <v>338</v>
      </c>
      <c r="U56" s="131" t="s">
        <v>363</v>
      </c>
      <c r="V56" s="131"/>
      <c r="W56" s="104"/>
      <c r="X56" s="104"/>
      <c r="Y56" s="104"/>
      <c r="Z56" s="85">
        <f t="shared" si="6"/>
        <v>48.3</v>
      </c>
    </row>
    <row r="57" spans="1:26" ht="22.5" customHeight="1">
      <c r="A57" s="94" t="s">
        <v>364</v>
      </c>
      <c r="B57" s="97"/>
      <c r="C57" s="102">
        <v>0</v>
      </c>
      <c r="D57" s="102">
        <v>13.807138999999999</v>
      </c>
      <c r="E57" s="102">
        <v>24.4</v>
      </c>
      <c r="F57" s="81">
        <f t="shared" si="4"/>
        <v>38.207138999999998</v>
      </c>
      <c r="G57" s="103"/>
      <c r="H57" s="77"/>
      <c r="I57" s="77"/>
      <c r="J57" s="77"/>
      <c r="K57" s="47">
        <f t="shared" si="0"/>
        <v>0</v>
      </c>
      <c r="L57" s="77"/>
      <c r="M57" s="77"/>
      <c r="N57" s="77"/>
      <c r="O57" s="81">
        <f t="shared" si="1"/>
        <v>0</v>
      </c>
      <c r="P57" s="86"/>
      <c r="Q57" s="87"/>
      <c r="R57" s="87"/>
      <c r="S57" s="89">
        <f t="shared" si="5"/>
        <v>0</v>
      </c>
      <c r="T57" s="126" t="s">
        <v>338</v>
      </c>
      <c r="U57" s="131" t="s">
        <v>366</v>
      </c>
      <c r="V57" s="131"/>
      <c r="W57" s="104"/>
      <c r="X57" s="104"/>
      <c r="Y57" s="104"/>
      <c r="Z57" s="85">
        <f t="shared" si="6"/>
        <v>13.807138999999999</v>
      </c>
    </row>
    <row r="58" spans="1:26" ht="22.5" customHeight="1">
      <c r="A58" s="93" t="s">
        <v>367</v>
      </c>
      <c r="B58" s="97"/>
      <c r="C58" s="102">
        <v>1</v>
      </c>
      <c r="D58" s="102">
        <v>42.6</v>
      </c>
      <c r="E58" s="102">
        <v>59.9</v>
      </c>
      <c r="F58" s="81">
        <f t="shared" si="4"/>
        <v>103.5</v>
      </c>
      <c r="G58" s="103"/>
      <c r="H58" s="77"/>
      <c r="I58" s="77"/>
      <c r="J58" s="77"/>
      <c r="K58" s="47">
        <f t="shared" si="0"/>
        <v>0</v>
      </c>
      <c r="L58" s="77"/>
      <c r="M58" s="77"/>
      <c r="N58" s="77"/>
      <c r="O58" s="81">
        <f t="shared" si="1"/>
        <v>0</v>
      </c>
      <c r="P58" s="86"/>
      <c r="Q58" s="87">
        <v>4.5999999999999996</v>
      </c>
      <c r="R58" s="87">
        <v>17.100000000000001</v>
      </c>
      <c r="S58" s="89">
        <f t="shared" si="5"/>
        <v>21.700000000000003</v>
      </c>
      <c r="T58" s="126" t="s">
        <v>338</v>
      </c>
      <c r="U58" s="131" t="s">
        <v>368</v>
      </c>
      <c r="V58" s="131"/>
      <c r="W58" s="104"/>
      <c r="X58" s="104"/>
      <c r="Y58" s="104"/>
      <c r="Z58" s="85">
        <f t="shared" si="6"/>
        <v>42.6</v>
      </c>
    </row>
    <row r="59" spans="1:26" ht="22.5" customHeight="1">
      <c r="A59" s="93" t="s">
        <v>369</v>
      </c>
      <c r="B59" s="97"/>
      <c r="C59" s="102">
        <v>65.5</v>
      </c>
      <c r="D59" s="102">
        <v>556.54999999999995</v>
      </c>
      <c r="E59" s="102">
        <v>0</v>
      </c>
      <c r="F59" s="81">
        <f t="shared" si="4"/>
        <v>622.04999999999995</v>
      </c>
      <c r="G59" s="103"/>
      <c r="H59" s="77"/>
      <c r="I59" s="77"/>
      <c r="J59" s="77"/>
      <c r="K59" s="47">
        <f t="shared" si="0"/>
        <v>0</v>
      </c>
      <c r="L59" s="77"/>
      <c r="M59" s="77"/>
      <c r="N59" s="77"/>
      <c r="O59" s="81">
        <f t="shared" si="1"/>
        <v>0</v>
      </c>
      <c r="P59" s="77"/>
      <c r="Q59" s="82"/>
      <c r="R59" s="82"/>
      <c r="S59" s="89">
        <f t="shared" si="5"/>
        <v>0</v>
      </c>
      <c r="T59" s="126" t="s">
        <v>338</v>
      </c>
      <c r="U59" s="131" t="s">
        <v>371</v>
      </c>
      <c r="V59" s="131"/>
      <c r="W59" s="104"/>
      <c r="X59" s="104"/>
      <c r="Y59" s="104"/>
      <c r="Z59" s="85">
        <f t="shared" si="6"/>
        <v>556.54999999999995</v>
      </c>
    </row>
    <row r="60" spans="1:26" ht="22.5" customHeight="1">
      <c r="A60" s="93" t="s">
        <v>372</v>
      </c>
      <c r="B60" s="97"/>
      <c r="C60" s="102">
        <v>176.80587299999999</v>
      </c>
      <c r="D60" s="102">
        <v>549.59</v>
      </c>
      <c r="E60" s="102">
        <v>54.3</v>
      </c>
      <c r="F60" s="81">
        <f t="shared" si="4"/>
        <v>780.69587300000001</v>
      </c>
      <c r="G60" s="103"/>
      <c r="H60" s="77"/>
      <c r="I60" s="77"/>
      <c r="J60" s="77"/>
      <c r="K60" s="47">
        <f t="shared" si="0"/>
        <v>0</v>
      </c>
      <c r="L60" s="77"/>
      <c r="M60" s="77"/>
      <c r="N60" s="77"/>
      <c r="O60" s="81">
        <f t="shared" si="1"/>
        <v>0</v>
      </c>
      <c r="P60" s="77"/>
      <c r="Q60" s="82"/>
      <c r="R60" s="82"/>
      <c r="S60" s="89">
        <f t="shared" si="5"/>
        <v>0</v>
      </c>
      <c r="T60" s="126" t="s">
        <v>338</v>
      </c>
      <c r="U60" s="131" t="s">
        <v>373</v>
      </c>
      <c r="V60" s="131"/>
      <c r="W60" s="104"/>
      <c r="X60" s="104"/>
      <c r="Y60" s="104"/>
      <c r="Z60" s="85">
        <f t="shared" si="6"/>
        <v>549.59</v>
      </c>
    </row>
    <row r="61" spans="1:26" ht="22.5" customHeight="1">
      <c r="A61" s="106" t="s">
        <v>426</v>
      </c>
      <c r="B61" s="107" t="s">
        <v>463</v>
      </c>
      <c r="C61" s="110"/>
      <c r="D61" s="110"/>
      <c r="E61" s="110"/>
      <c r="F61" s="110"/>
      <c r="G61" s="103"/>
      <c r="H61" s="77"/>
      <c r="I61" s="77"/>
      <c r="J61" s="77"/>
      <c r="K61" s="77"/>
      <c r="L61" s="77"/>
      <c r="M61" s="77"/>
      <c r="N61" s="77"/>
      <c r="O61" s="81"/>
      <c r="P61" s="77"/>
      <c r="Q61" s="82"/>
      <c r="R61" s="82"/>
      <c r="S61" s="89"/>
      <c r="T61" s="127" t="s">
        <v>440</v>
      </c>
      <c r="U61" s="99"/>
      <c r="V61" s="99"/>
      <c r="W61" s="111" t="s">
        <v>448</v>
      </c>
      <c r="X61" s="112">
        <v>200</v>
      </c>
      <c r="Y61" s="104"/>
      <c r="Z61" s="85">
        <f t="shared" si="6"/>
        <v>200</v>
      </c>
    </row>
    <row r="62" spans="1:26" ht="22.5" customHeight="1">
      <c r="A62" s="106" t="s">
        <v>427</v>
      </c>
      <c r="B62" s="107" t="s">
        <v>464</v>
      </c>
      <c r="C62" s="110"/>
      <c r="D62" s="110"/>
      <c r="E62" s="110"/>
      <c r="F62" s="110"/>
      <c r="G62" s="103"/>
      <c r="H62" s="77"/>
      <c r="I62" s="77"/>
      <c r="J62" s="77"/>
      <c r="K62" s="77"/>
      <c r="L62" s="77"/>
      <c r="M62" s="77"/>
      <c r="N62" s="77"/>
      <c r="O62" s="81"/>
      <c r="P62" s="77"/>
      <c r="Q62" s="82"/>
      <c r="R62" s="82"/>
      <c r="S62" s="89"/>
      <c r="T62" s="127" t="s">
        <v>440</v>
      </c>
      <c r="U62" s="99"/>
      <c r="V62" s="99"/>
      <c r="W62" s="111" t="s">
        <v>449</v>
      </c>
      <c r="X62" s="112">
        <v>90</v>
      </c>
      <c r="Y62" s="104"/>
      <c r="Z62" s="85">
        <f t="shared" si="6"/>
        <v>90</v>
      </c>
    </row>
    <row r="63" spans="1:26" ht="22.5" customHeight="1">
      <c r="A63" s="113" t="s">
        <v>425</v>
      </c>
      <c r="B63" s="125" t="s">
        <v>468</v>
      </c>
      <c r="C63" s="110"/>
      <c r="D63" s="110"/>
      <c r="E63" s="110"/>
      <c r="F63" s="110"/>
      <c r="G63" s="103"/>
      <c r="H63" s="77"/>
      <c r="I63" s="77"/>
      <c r="J63" s="77"/>
      <c r="K63" s="77"/>
      <c r="L63" s="77"/>
      <c r="M63" s="77"/>
      <c r="N63" s="77"/>
      <c r="O63" s="81"/>
      <c r="P63" s="77"/>
      <c r="Q63" s="82"/>
      <c r="R63" s="82"/>
      <c r="S63" s="89"/>
      <c r="T63" s="128" t="s">
        <v>440</v>
      </c>
      <c r="U63" s="99"/>
      <c r="V63" s="99"/>
      <c r="W63" s="111" t="s">
        <v>447</v>
      </c>
      <c r="X63" s="112">
        <v>200</v>
      </c>
      <c r="Y63" s="104"/>
      <c r="Z63" s="85">
        <f t="shared" si="6"/>
        <v>200</v>
      </c>
    </row>
    <row r="64" spans="1:26" ht="22.5" customHeight="1">
      <c r="A64" s="114" t="s">
        <v>455</v>
      </c>
      <c r="B64" s="116" t="s">
        <v>469</v>
      </c>
      <c r="C64" s="110"/>
      <c r="D64" s="110"/>
      <c r="E64" s="110"/>
      <c r="F64" s="110"/>
      <c r="G64" s="103"/>
      <c r="H64" s="77"/>
      <c r="I64" s="77"/>
      <c r="J64" s="77"/>
      <c r="K64" s="77"/>
      <c r="L64" s="77"/>
      <c r="M64" s="77"/>
      <c r="N64" s="77"/>
      <c r="O64" s="81"/>
      <c r="P64" s="77"/>
      <c r="Q64" s="82"/>
      <c r="R64" s="82"/>
      <c r="S64" s="89"/>
      <c r="T64" s="129" t="s">
        <v>440</v>
      </c>
      <c r="U64" s="99"/>
      <c r="V64" s="99"/>
      <c r="W64" s="118" t="s">
        <v>445</v>
      </c>
      <c r="X64" s="119">
        <v>350</v>
      </c>
      <c r="Y64" s="104"/>
      <c r="Z64" s="85">
        <f t="shared" si="6"/>
        <v>350</v>
      </c>
    </row>
    <row r="65" spans="1:26" ht="22.5" customHeight="1">
      <c r="A65" s="114" t="s">
        <v>431</v>
      </c>
      <c r="B65" s="116" t="s">
        <v>432</v>
      </c>
      <c r="C65" s="110"/>
      <c r="D65" s="110"/>
      <c r="E65" s="110"/>
      <c r="F65" s="110"/>
      <c r="G65" s="103"/>
      <c r="H65" s="77"/>
      <c r="I65" s="77"/>
      <c r="J65" s="77"/>
      <c r="K65" s="77"/>
      <c r="L65" s="77"/>
      <c r="M65" s="77"/>
      <c r="N65" s="77"/>
      <c r="O65" s="81"/>
      <c r="P65" s="77"/>
      <c r="Q65" s="82"/>
      <c r="R65" s="82"/>
      <c r="S65" s="89"/>
      <c r="T65" s="128" t="s">
        <v>440</v>
      </c>
      <c r="U65" s="99"/>
      <c r="V65" s="99"/>
      <c r="W65" s="112" t="s">
        <v>442</v>
      </c>
      <c r="X65" s="120"/>
      <c r="Y65" s="120">
        <v>370</v>
      </c>
      <c r="Z65" s="85">
        <f>Y65+X65+D65</f>
        <v>370</v>
      </c>
    </row>
    <row r="66" spans="1:26" ht="22.5" customHeight="1">
      <c r="A66" s="106" t="s">
        <v>437</v>
      </c>
      <c r="B66" s="107" t="s">
        <v>438</v>
      </c>
      <c r="C66" s="110"/>
      <c r="D66" s="110"/>
      <c r="E66" s="110"/>
      <c r="F66" s="110"/>
      <c r="G66" s="103"/>
      <c r="H66" s="77"/>
      <c r="I66" s="77"/>
      <c r="J66" s="77"/>
      <c r="K66" s="77"/>
      <c r="L66" s="77"/>
      <c r="M66" s="77"/>
      <c r="N66" s="77"/>
      <c r="O66" s="81"/>
      <c r="P66" s="77"/>
      <c r="Q66" s="82"/>
      <c r="R66" s="82"/>
      <c r="S66" s="89"/>
      <c r="T66" s="128" t="s">
        <v>440</v>
      </c>
      <c r="U66" s="99"/>
      <c r="V66" s="99"/>
      <c r="W66" s="112" t="s">
        <v>442</v>
      </c>
      <c r="X66" s="112"/>
      <c r="Y66" s="112">
        <v>2000</v>
      </c>
      <c r="Z66" s="85">
        <f>Y66+X66+D66</f>
        <v>2000</v>
      </c>
    </row>
    <row r="67" spans="1:26" ht="22.5" customHeight="1">
      <c r="A67" s="106" t="s">
        <v>411</v>
      </c>
      <c r="B67" s="107"/>
      <c r="C67" s="110"/>
      <c r="D67" s="110"/>
      <c r="E67" s="110"/>
      <c r="F67" s="110"/>
      <c r="G67" s="103"/>
      <c r="H67" s="77"/>
      <c r="I67" s="77"/>
      <c r="J67" s="77"/>
      <c r="K67" s="77"/>
      <c r="L67" s="77"/>
      <c r="M67" s="77"/>
      <c r="N67" s="77"/>
      <c r="O67" s="81"/>
      <c r="P67" s="77"/>
      <c r="Q67" s="82"/>
      <c r="R67" s="82"/>
      <c r="S67" s="89"/>
      <c r="T67" s="127" t="s">
        <v>440</v>
      </c>
      <c r="U67" s="96"/>
      <c r="V67" s="99"/>
      <c r="W67" s="111" t="s">
        <v>441</v>
      </c>
      <c r="X67" s="112">
        <v>250</v>
      </c>
      <c r="Y67" s="104"/>
      <c r="Z67" s="85">
        <f t="shared" si="6"/>
        <v>250</v>
      </c>
    </row>
    <row r="68" spans="1:26" ht="22.5" customHeight="1">
      <c r="A68" s="121" t="s">
        <v>439</v>
      </c>
      <c r="B68" s="139" t="s">
        <v>474</v>
      </c>
      <c r="C68" s="110"/>
      <c r="D68" s="110"/>
      <c r="E68" s="110"/>
      <c r="F68" s="110"/>
      <c r="G68" s="103"/>
      <c r="H68" s="77"/>
      <c r="I68" s="77"/>
      <c r="J68" s="77"/>
      <c r="K68" s="77"/>
      <c r="L68" s="77"/>
      <c r="M68" s="77"/>
      <c r="N68" s="77"/>
      <c r="O68" s="81"/>
      <c r="P68" s="77"/>
      <c r="Q68" s="82"/>
      <c r="R68" s="82"/>
      <c r="S68" s="89"/>
      <c r="T68" s="88" t="s">
        <v>440</v>
      </c>
      <c r="U68" s="99"/>
      <c r="V68" s="99"/>
      <c r="W68" s="138" t="s">
        <v>471</v>
      </c>
      <c r="X68" s="104"/>
      <c r="Y68" s="104">
        <v>2800</v>
      </c>
      <c r="Z68" s="85">
        <f t="shared" si="6"/>
        <v>2800</v>
      </c>
    </row>
    <row r="69" spans="1:26" ht="22.5" customHeight="1">
      <c r="A69" s="123" t="s">
        <v>470</v>
      </c>
      <c r="B69" s="116" t="s">
        <v>419</v>
      </c>
      <c r="C69" s="110"/>
      <c r="D69" s="110"/>
      <c r="E69" s="110"/>
      <c r="F69" s="110"/>
      <c r="G69" s="103"/>
      <c r="H69" s="77"/>
      <c r="I69" s="77"/>
      <c r="J69" s="77"/>
      <c r="K69" s="77"/>
      <c r="L69" s="77"/>
      <c r="M69" s="77"/>
      <c r="N69" s="77"/>
      <c r="O69" s="81"/>
      <c r="P69" s="77"/>
      <c r="Q69" s="82"/>
      <c r="R69" s="82"/>
      <c r="S69" s="89"/>
      <c r="T69" s="129" t="s">
        <v>440</v>
      </c>
      <c r="U69" s="99"/>
      <c r="V69" s="99"/>
      <c r="W69" s="118" t="s">
        <v>444</v>
      </c>
      <c r="X69" s="124">
        <v>100</v>
      </c>
      <c r="Y69" s="104"/>
      <c r="Z69" s="85">
        <f t="shared" si="6"/>
        <v>100</v>
      </c>
    </row>
    <row r="70" spans="1:26" ht="22.5" customHeight="1">
      <c r="A70" s="106" t="s">
        <v>435</v>
      </c>
      <c r="B70" s="107" t="s">
        <v>436</v>
      </c>
      <c r="C70" s="110"/>
      <c r="D70" s="110"/>
      <c r="E70" s="110"/>
      <c r="F70" s="110"/>
      <c r="G70" s="103"/>
      <c r="H70" s="77"/>
      <c r="I70" s="77"/>
      <c r="J70" s="77"/>
      <c r="K70" s="77"/>
      <c r="L70" s="77"/>
      <c r="M70" s="77"/>
      <c r="N70" s="77"/>
      <c r="O70" s="81"/>
      <c r="P70" s="77"/>
      <c r="Q70" s="82"/>
      <c r="R70" s="82"/>
      <c r="S70" s="89"/>
      <c r="T70" s="128" t="s">
        <v>440</v>
      </c>
      <c r="U70" s="99"/>
      <c r="V70" s="99"/>
      <c r="W70" s="112" t="s">
        <v>465</v>
      </c>
      <c r="X70" s="112">
        <v>7</v>
      </c>
      <c r="Y70" s="104"/>
      <c r="Z70" s="85">
        <f t="shared" si="6"/>
        <v>7</v>
      </c>
    </row>
    <row r="71" spans="1:26" ht="22.5" customHeight="1">
      <c r="A71" s="106" t="s">
        <v>429</v>
      </c>
      <c r="B71" s="107" t="s">
        <v>430</v>
      </c>
      <c r="C71" s="110"/>
      <c r="D71" s="110"/>
      <c r="E71" s="110"/>
      <c r="F71" s="110"/>
      <c r="G71" s="103"/>
      <c r="H71" s="77"/>
      <c r="I71" s="77"/>
      <c r="J71" s="77"/>
      <c r="K71" s="77"/>
      <c r="L71" s="77"/>
      <c r="M71" s="77"/>
      <c r="N71" s="77"/>
      <c r="O71" s="81"/>
      <c r="P71" s="77"/>
      <c r="Q71" s="82"/>
      <c r="R71" s="82"/>
      <c r="S71" s="89"/>
      <c r="T71" s="127" t="s">
        <v>440</v>
      </c>
      <c r="U71" s="99"/>
      <c r="V71" s="99"/>
      <c r="W71" s="112" t="s">
        <v>442</v>
      </c>
      <c r="X71" s="112"/>
      <c r="Y71" s="112">
        <v>10</v>
      </c>
      <c r="Z71" s="85">
        <f t="shared" si="6"/>
        <v>10</v>
      </c>
    </row>
    <row r="72" spans="1:26" ht="22.5" customHeight="1">
      <c r="A72" s="114" t="s">
        <v>420</v>
      </c>
      <c r="B72" s="116" t="s">
        <v>421</v>
      </c>
      <c r="C72" s="110"/>
      <c r="D72" s="110"/>
      <c r="E72" s="110"/>
      <c r="F72" s="110"/>
      <c r="G72" s="103"/>
      <c r="H72" s="77"/>
      <c r="I72" s="77"/>
      <c r="J72" s="77"/>
      <c r="K72" s="77"/>
      <c r="L72" s="77"/>
      <c r="M72" s="77"/>
      <c r="N72" s="77"/>
      <c r="O72" s="81"/>
      <c r="P72" s="77"/>
      <c r="Q72" s="82"/>
      <c r="R72" s="82"/>
      <c r="S72" s="89"/>
      <c r="T72" s="130" t="s">
        <v>440</v>
      </c>
      <c r="U72" s="99"/>
      <c r="V72" s="99"/>
      <c r="W72" s="120" t="s">
        <v>446</v>
      </c>
      <c r="X72" s="120">
        <v>80</v>
      </c>
      <c r="Y72" s="104"/>
      <c r="Z72" s="85">
        <f t="shared" si="6"/>
        <v>80</v>
      </c>
    </row>
    <row r="73" spans="1:26" ht="22.5" customHeight="1">
      <c r="A73" s="113" t="s">
        <v>413</v>
      </c>
      <c r="B73" s="107" t="s">
        <v>466</v>
      </c>
      <c r="C73" s="110"/>
      <c r="D73" s="110"/>
      <c r="E73" s="110"/>
      <c r="F73" s="110"/>
      <c r="G73" s="103"/>
      <c r="H73" s="77"/>
      <c r="I73" s="77"/>
      <c r="J73" s="77"/>
      <c r="K73" s="77"/>
      <c r="L73" s="77"/>
      <c r="M73" s="77"/>
      <c r="N73" s="77"/>
      <c r="O73" s="81"/>
      <c r="P73" s="77"/>
      <c r="Q73" s="82"/>
      <c r="R73" s="82"/>
      <c r="S73" s="89"/>
      <c r="T73" s="127" t="s">
        <v>440</v>
      </c>
      <c r="U73" s="96"/>
      <c r="V73" s="99"/>
      <c r="W73" s="112" t="s">
        <v>442</v>
      </c>
      <c r="X73" s="112"/>
      <c r="Y73" s="112">
        <v>350</v>
      </c>
      <c r="Z73" s="85">
        <f t="shared" si="6"/>
        <v>350</v>
      </c>
    </row>
    <row r="74" spans="1:26" ht="22.5" customHeight="1">
      <c r="A74" s="106" t="s">
        <v>423</v>
      </c>
      <c r="B74" s="107" t="s">
        <v>424</v>
      </c>
      <c r="C74" s="110"/>
      <c r="D74" s="110"/>
      <c r="E74" s="110"/>
      <c r="F74" s="110"/>
      <c r="G74" s="103"/>
      <c r="H74" s="77"/>
      <c r="I74" s="77"/>
      <c r="J74" s="77"/>
      <c r="K74" s="77"/>
      <c r="L74" s="77"/>
      <c r="M74" s="77"/>
      <c r="N74" s="77"/>
      <c r="O74" s="81"/>
      <c r="P74" s="77"/>
      <c r="Q74" s="82"/>
      <c r="R74" s="82"/>
      <c r="S74" s="89"/>
      <c r="T74" s="127" t="s">
        <v>440</v>
      </c>
      <c r="U74" s="99"/>
      <c r="V74" s="99"/>
      <c r="W74" s="112" t="s">
        <v>442</v>
      </c>
      <c r="X74" s="112"/>
      <c r="Y74" s="112">
        <v>500</v>
      </c>
      <c r="Z74" s="85">
        <f t="shared" si="6"/>
        <v>500</v>
      </c>
    </row>
    <row r="75" spans="1:26" ht="22.5" customHeight="1">
      <c r="A75" s="113" t="s">
        <v>415</v>
      </c>
      <c r="B75" s="107" t="s">
        <v>416</v>
      </c>
      <c r="C75" s="110"/>
      <c r="D75" s="110"/>
      <c r="E75" s="110"/>
      <c r="F75" s="110"/>
      <c r="G75" s="103"/>
      <c r="H75" s="77"/>
      <c r="I75" s="77"/>
      <c r="J75" s="77"/>
      <c r="K75" s="77"/>
      <c r="L75" s="77"/>
      <c r="M75" s="77"/>
      <c r="N75" s="77"/>
      <c r="O75" s="81"/>
      <c r="P75" s="77"/>
      <c r="Q75" s="82"/>
      <c r="R75" s="82"/>
      <c r="S75" s="89"/>
      <c r="T75" s="127" t="s">
        <v>440</v>
      </c>
      <c r="U75" s="99"/>
      <c r="V75" s="99"/>
      <c r="W75" s="111" t="s">
        <v>467</v>
      </c>
      <c r="X75" s="112">
        <v>350</v>
      </c>
      <c r="Y75" s="104"/>
      <c r="Z75" s="85">
        <f t="shared" si="6"/>
        <v>350</v>
      </c>
    </row>
    <row r="76" spans="1:26" ht="22.5" customHeight="1">
      <c r="A76" s="114" t="s">
        <v>433</v>
      </c>
      <c r="B76" s="116" t="s">
        <v>434</v>
      </c>
      <c r="C76" s="110"/>
      <c r="D76" s="110"/>
      <c r="E76" s="110"/>
      <c r="F76" s="110"/>
      <c r="G76" s="103"/>
      <c r="H76" s="77"/>
      <c r="I76" s="77"/>
      <c r="J76" s="77"/>
      <c r="K76" s="77"/>
      <c r="L76" s="77"/>
      <c r="M76" s="77"/>
      <c r="N76" s="77"/>
      <c r="O76" s="81"/>
      <c r="P76" s="77"/>
      <c r="Q76" s="82"/>
      <c r="R76" s="82"/>
      <c r="S76" s="89"/>
      <c r="T76" s="128" t="s">
        <v>440</v>
      </c>
      <c r="U76" s="99"/>
      <c r="V76" s="99"/>
      <c r="W76" s="112" t="s">
        <v>442</v>
      </c>
      <c r="X76" s="120"/>
      <c r="Y76" s="120">
        <v>190</v>
      </c>
      <c r="Z76" s="85">
        <f t="shared" si="6"/>
        <v>190</v>
      </c>
    </row>
    <row r="77" spans="1:26" ht="22.5" customHeight="1">
      <c r="A77" s="106" t="s">
        <v>417</v>
      </c>
      <c r="B77" s="107" t="s">
        <v>418</v>
      </c>
      <c r="C77" s="110"/>
      <c r="D77" s="110"/>
      <c r="E77" s="110"/>
      <c r="F77" s="110"/>
      <c r="G77" s="103"/>
      <c r="H77" s="77"/>
      <c r="I77" s="77"/>
      <c r="J77" s="77"/>
      <c r="K77" s="77"/>
      <c r="L77" s="77"/>
      <c r="M77" s="77"/>
      <c r="N77" s="77"/>
      <c r="O77" s="81"/>
      <c r="P77" s="77"/>
      <c r="Q77" s="82"/>
      <c r="R77" s="82"/>
      <c r="S77" s="89"/>
      <c r="T77" s="127" t="s">
        <v>440</v>
      </c>
      <c r="U77" s="99"/>
      <c r="V77" s="99"/>
      <c r="W77" s="111" t="s">
        <v>443</v>
      </c>
      <c r="X77" s="112">
        <v>100</v>
      </c>
      <c r="Y77" s="104"/>
      <c r="Z77" s="85">
        <f t="shared" si="6"/>
        <v>100</v>
      </c>
    </row>
  </sheetData>
  <mergeCells count="7">
    <mergeCell ref="W2:X2"/>
    <mergeCell ref="A2:B2"/>
    <mergeCell ref="L2:O2"/>
    <mergeCell ref="P2:S2"/>
    <mergeCell ref="T2:V2"/>
    <mergeCell ref="H2:K2"/>
    <mergeCell ref="C2:G2"/>
  </mergeCells>
  <pageMargins left="0.70866141732283472" right="0.70866141732283472" top="0.78740157480314965" bottom="0.78740157480314965" header="0.31496062992125984" footer="0.31496062992125984"/>
  <pageSetup paperSize="9" scale="2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selection activeCell="A13" sqref="A13"/>
    </sheetView>
  </sheetViews>
  <sheetFormatPr defaultRowHeight="12"/>
  <cols>
    <col min="1" max="1" width="130.5703125" style="58" customWidth="1"/>
    <col min="2" max="2" width="38.28515625" style="52" customWidth="1"/>
    <col min="3" max="3" width="27.140625" style="52" customWidth="1"/>
    <col min="4" max="4" width="39.5703125" style="67" customWidth="1"/>
    <col min="5" max="22" width="9.140625" style="52"/>
    <col min="23" max="23" width="9.140625" style="52" hidden="1" customWidth="1"/>
    <col min="24" max="16384" width="9.140625" style="52"/>
  </cols>
  <sheetData>
    <row r="1" spans="1:23" ht="24">
      <c r="A1" s="49" t="s">
        <v>28</v>
      </c>
      <c r="B1" s="31" t="s">
        <v>29</v>
      </c>
      <c r="C1" s="32" t="s">
        <v>30</v>
      </c>
      <c r="D1" s="65" t="s">
        <v>168</v>
      </c>
    </row>
    <row r="2" spans="1:23" s="54" customFormat="1">
      <c r="A2" s="53" t="s">
        <v>31</v>
      </c>
      <c r="B2" s="60" t="s">
        <v>145</v>
      </c>
      <c r="C2" s="50"/>
      <c r="D2" s="66"/>
      <c r="W2" s="54" t="s">
        <v>141</v>
      </c>
    </row>
    <row r="3" spans="1:23" s="54" customFormat="1">
      <c r="A3" s="53" t="s">
        <v>32</v>
      </c>
      <c r="B3" s="61" t="s">
        <v>145</v>
      </c>
      <c r="C3" s="51"/>
      <c r="D3" s="66"/>
      <c r="W3" s="55" t="s">
        <v>142</v>
      </c>
    </row>
    <row r="4" spans="1:23" s="54" customFormat="1">
      <c r="A4" s="53" t="s">
        <v>33</v>
      </c>
      <c r="B4" s="61" t="s">
        <v>145</v>
      </c>
      <c r="C4" s="51"/>
      <c r="D4" s="66"/>
      <c r="W4" s="55" t="s">
        <v>143</v>
      </c>
    </row>
    <row r="5" spans="1:23" s="54" customFormat="1">
      <c r="A5" s="53" t="s">
        <v>34</v>
      </c>
      <c r="B5" s="61" t="s">
        <v>145</v>
      </c>
      <c r="C5" s="51"/>
      <c r="D5" s="66"/>
      <c r="W5" s="55" t="s">
        <v>145</v>
      </c>
    </row>
    <row r="6" spans="1:23" s="54" customFormat="1" ht="120">
      <c r="A6" s="53" t="s">
        <v>35</v>
      </c>
      <c r="B6" s="63" t="s">
        <v>146</v>
      </c>
      <c r="C6" s="51"/>
      <c r="D6" s="67" t="s">
        <v>170</v>
      </c>
      <c r="W6" s="55" t="s">
        <v>146</v>
      </c>
    </row>
    <row r="7" spans="1:23" s="54" customFormat="1">
      <c r="A7" s="53" t="s">
        <v>36</v>
      </c>
      <c r="B7" s="61" t="s">
        <v>145</v>
      </c>
      <c r="C7" s="51"/>
      <c r="D7" s="66"/>
      <c r="W7" s="55" t="s">
        <v>144</v>
      </c>
    </row>
    <row r="8" spans="1:23" s="54" customFormat="1">
      <c r="A8" s="53" t="s">
        <v>37</v>
      </c>
      <c r="B8" s="61" t="s">
        <v>145</v>
      </c>
      <c r="C8" s="51"/>
      <c r="D8" s="66"/>
    </row>
    <row r="9" spans="1:23" s="54" customFormat="1">
      <c r="A9" s="53" t="s">
        <v>38</v>
      </c>
      <c r="B9" s="61" t="s">
        <v>145</v>
      </c>
      <c r="C9" s="51"/>
      <c r="D9" s="66"/>
    </row>
    <row r="10" spans="1:23" s="54" customFormat="1">
      <c r="A10" s="53" t="s">
        <v>39</v>
      </c>
      <c r="B10" s="61" t="s">
        <v>143</v>
      </c>
      <c r="C10" s="51"/>
      <c r="D10" s="66"/>
    </row>
    <row r="11" spans="1:23" s="54" customFormat="1">
      <c r="A11" s="53" t="s">
        <v>40</v>
      </c>
      <c r="B11" s="61" t="s">
        <v>141</v>
      </c>
      <c r="C11" s="51"/>
      <c r="D11" s="66"/>
    </row>
    <row r="12" spans="1:23" s="54" customFormat="1" ht="96">
      <c r="A12" s="53" t="s">
        <v>41</v>
      </c>
      <c r="B12" s="63" t="s">
        <v>146</v>
      </c>
      <c r="C12" s="51"/>
      <c r="D12" s="66" t="s">
        <v>181</v>
      </c>
    </row>
    <row r="13" spans="1:23" s="54" customFormat="1" ht="132">
      <c r="A13" s="53" t="s">
        <v>42</v>
      </c>
      <c r="B13" s="63" t="s">
        <v>146</v>
      </c>
      <c r="C13" s="51"/>
      <c r="D13" s="68" t="s">
        <v>178</v>
      </c>
    </row>
    <row r="14" spans="1:23" s="54" customFormat="1">
      <c r="A14" s="53" t="s">
        <v>43</v>
      </c>
      <c r="B14" s="61" t="s">
        <v>145</v>
      </c>
      <c r="C14" s="51"/>
      <c r="D14" s="66"/>
    </row>
    <row r="15" spans="1:23" s="54" customFormat="1">
      <c r="A15" s="53" t="s">
        <v>44</v>
      </c>
      <c r="B15" s="61" t="s">
        <v>145</v>
      </c>
      <c r="C15" s="51"/>
      <c r="D15" s="66"/>
    </row>
    <row r="16" spans="1:23" s="54" customFormat="1">
      <c r="A16" s="53" t="s">
        <v>45</v>
      </c>
      <c r="B16" s="61" t="s">
        <v>145</v>
      </c>
      <c r="C16" s="51"/>
      <c r="D16" s="66"/>
    </row>
    <row r="17" spans="1:4" s="54" customFormat="1" ht="96">
      <c r="A17" s="53" t="s">
        <v>46</v>
      </c>
      <c r="B17" s="63" t="s">
        <v>144</v>
      </c>
      <c r="C17" s="51"/>
      <c r="D17" s="66" t="s">
        <v>184</v>
      </c>
    </row>
    <row r="18" spans="1:4" s="54" customFormat="1" ht="72">
      <c r="A18" s="53" t="s">
        <v>47</v>
      </c>
      <c r="B18" s="63" t="s">
        <v>146</v>
      </c>
      <c r="C18" s="51"/>
      <c r="D18" s="66" t="s">
        <v>169</v>
      </c>
    </row>
    <row r="19" spans="1:4" s="54" customFormat="1" ht="48">
      <c r="A19" s="53" t="s">
        <v>48</v>
      </c>
      <c r="B19" s="63" t="s">
        <v>146</v>
      </c>
      <c r="C19" s="51"/>
      <c r="D19" s="66" t="s">
        <v>185</v>
      </c>
    </row>
    <row r="20" spans="1:4" s="54" customFormat="1" ht="36">
      <c r="A20" s="53" t="s">
        <v>49</v>
      </c>
      <c r="B20" s="63" t="s">
        <v>146</v>
      </c>
      <c r="C20" s="51"/>
      <c r="D20" s="66" t="s">
        <v>176</v>
      </c>
    </row>
    <row r="21" spans="1:4" s="54" customFormat="1" ht="60">
      <c r="A21" s="53" t="s">
        <v>50</v>
      </c>
      <c r="B21" s="63" t="s">
        <v>146</v>
      </c>
      <c r="C21" s="51"/>
      <c r="D21" s="66" t="s">
        <v>186</v>
      </c>
    </row>
    <row r="22" spans="1:4" s="54" customFormat="1" ht="96">
      <c r="A22" s="53" t="s">
        <v>51</v>
      </c>
      <c r="B22" s="63" t="s">
        <v>144</v>
      </c>
      <c r="C22" s="51"/>
      <c r="D22" s="66" t="s">
        <v>177</v>
      </c>
    </row>
    <row r="23" spans="1:4" s="54" customFormat="1">
      <c r="A23" s="53" t="s">
        <v>52</v>
      </c>
      <c r="B23" s="70" t="s">
        <v>145</v>
      </c>
      <c r="C23" s="51"/>
      <c r="D23" s="66"/>
    </row>
    <row r="24" spans="1:4" s="54" customFormat="1" ht="72">
      <c r="A24" s="53" t="s">
        <v>53</v>
      </c>
      <c r="B24" s="63" t="s">
        <v>146</v>
      </c>
      <c r="C24" s="51"/>
      <c r="D24" s="66" t="s">
        <v>191</v>
      </c>
    </row>
    <row r="25" spans="1:4" s="54" customFormat="1">
      <c r="A25" s="53" t="s">
        <v>54</v>
      </c>
      <c r="B25" s="61" t="s">
        <v>145</v>
      </c>
      <c r="C25" s="51"/>
      <c r="D25" s="66"/>
    </row>
    <row r="26" spans="1:4" s="54" customFormat="1">
      <c r="A26" s="53" t="s">
        <v>55</v>
      </c>
      <c r="B26" s="61" t="s">
        <v>145</v>
      </c>
      <c r="C26" s="51"/>
      <c r="D26" s="66"/>
    </row>
    <row r="27" spans="1:4" s="54" customFormat="1" ht="168">
      <c r="A27" s="53" t="s">
        <v>56</v>
      </c>
      <c r="B27" s="61" t="s">
        <v>146</v>
      </c>
      <c r="C27" s="51"/>
      <c r="D27" s="66" t="s">
        <v>192</v>
      </c>
    </row>
    <row r="28" spans="1:4" s="54" customFormat="1">
      <c r="A28" s="53" t="s">
        <v>57</v>
      </c>
      <c r="B28" s="61" t="s">
        <v>143</v>
      </c>
      <c r="C28" s="59" t="s">
        <v>167</v>
      </c>
      <c r="D28" s="66"/>
    </row>
    <row r="29" spans="1:4" s="54" customFormat="1" ht="144">
      <c r="A29" s="53" t="s">
        <v>58</v>
      </c>
      <c r="B29" s="63" t="s">
        <v>146</v>
      </c>
      <c r="C29" s="51"/>
      <c r="D29" s="66" t="s">
        <v>193</v>
      </c>
    </row>
    <row r="30" spans="1:4" s="54" customFormat="1">
      <c r="A30" s="53" t="s">
        <v>59</v>
      </c>
      <c r="B30" s="61" t="s">
        <v>143</v>
      </c>
      <c r="C30" s="51"/>
      <c r="D30" s="66"/>
    </row>
    <row r="31" spans="1:4" s="54" customFormat="1">
      <c r="A31" s="53" t="s">
        <v>60</v>
      </c>
      <c r="B31" s="61" t="s">
        <v>143</v>
      </c>
      <c r="C31" s="51"/>
      <c r="D31" s="66"/>
    </row>
    <row r="32" spans="1:4" s="54" customFormat="1">
      <c r="A32" s="53" t="s">
        <v>61</v>
      </c>
      <c r="B32" s="61" t="s">
        <v>143</v>
      </c>
      <c r="C32" s="51"/>
      <c r="D32" s="66"/>
    </row>
    <row r="33" spans="1:4" s="54" customFormat="1">
      <c r="A33" s="53" t="s">
        <v>62</v>
      </c>
      <c r="B33" s="61" t="s">
        <v>143</v>
      </c>
      <c r="C33" s="51"/>
      <c r="D33" s="66"/>
    </row>
    <row r="34" spans="1:4" s="54" customFormat="1">
      <c r="A34" s="53" t="s">
        <v>63</v>
      </c>
      <c r="B34" s="61" t="s">
        <v>145</v>
      </c>
      <c r="C34" s="51"/>
      <c r="D34" s="66"/>
    </row>
    <row r="35" spans="1:4" s="54" customFormat="1" ht="60">
      <c r="A35" s="69" t="s">
        <v>64</v>
      </c>
      <c r="B35" s="63" t="s">
        <v>144</v>
      </c>
      <c r="C35" s="51"/>
      <c r="D35" s="66" t="s">
        <v>182</v>
      </c>
    </row>
    <row r="36" spans="1:4" s="54" customFormat="1" ht="48">
      <c r="A36" s="53" t="s">
        <v>65</v>
      </c>
      <c r="B36" s="63" t="s">
        <v>144</v>
      </c>
      <c r="C36" s="51"/>
      <c r="D36" s="66" t="s">
        <v>183</v>
      </c>
    </row>
    <row r="37" spans="1:4" s="54" customFormat="1" ht="72">
      <c r="A37" s="53" t="s">
        <v>66</v>
      </c>
      <c r="B37" s="63" t="s">
        <v>146</v>
      </c>
      <c r="C37" s="51"/>
      <c r="D37" s="66" t="s">
        <v>187</v>
      </c>
    </row>
    <row r="38" spans="1:4" s="54" customFormat="1">
      <c r="A38" s="53" t="s">
        <v>67</v>
      </c>
      <c r="B38" s="61" t="s">
        <v>145</v>
      </c>
      <c r="C38" s="51"/>
      <c r="D38" s="66"/>
    </row>
    <row r="39" spans="1:4" s="54" customFormat="1">
      <c r="A39" s="53" t="s">
        <v>68</v>
      </c>
      <c r="B39" s="61" t="s">
        <v>145</v>
      </c>
      <c r="C39" s="51"/>
      <c r="D39" s="66"/>
    </row>
    <row r="40" spans="1:4" s="54" customFormat="1">
      <c r="A40" s="53" t="s">
        <v>69</v>
      </c>
      <c r="B40" s="61" t="s">
        <v>145</v>
      </c>
      <c r="C40" s="51"/>
      <c r="D40" s="66"/>
    </row>
    <row r="41" spans="1:4" s="54" customFormat="1">
      <c r="A41" s="53" t="s">
        <v>70</v>
      </c>
      <c r="B41" s="61" t="s">
        <v>145</v>
      </c>
      <c r="C41" s="51"/>
      <c r="D41" s="66"/>
    </row>
    <row r="42" spans="1:4" s="54" customFormat="1" ht="36">
      <c r="A42" s="53" t="s">
        <v>71</v>
      </c>
      <c r="B42" s="63" t="s">
        <v>144</v>
      </c>
      <c r="C42" s="51"/>
      <c r="D42" s="66" t="s">
        <v>188</v>
      </c>
    </row>
    <row r="43" spans="1:4" s="54" customFormat="1">
      <c r="A43" s="53" t="s">
        <v>72</v>
      </c>
      <c r="B43" s="61" t="s">
        <v>145</v>
      </c>
      <c r="C43" s="51"/>
      <c r="D43" s="66"/>
    </row>
    <row r="44" spans="1:4" s="54" customFormat="1">
      <c r="A44" s="53" t="s">
        <v>73</v>
      </c>
      <c r="B44" s="61" t="s">
        <v>145</v>
      </c>
      <c r="C44" s="51"/>
      <c r="D44" s="66"/>
    </row>
    <row r="45" spans="1:4" s="54" customFormat="1">
      <c r="A45" s="53" t="s">
        <v>74</v>
      </c>
      <c r="B45" s="61" t="s">
        <v>145</v>
      </c>
      <c r="C45" s="51"/>
      <c r="D45" s="66"/>
    </row>
    <row r="46" spans="1:4" s="54" customFormat="1">
      <c r="A46" s="53" t="s">
        <v>75</v>
      </c>
      <c r="B46" s="61" t="s">
        <v>143</v>
      </c>
      <c r="C46" s="51"/>
      <c r="D46" s="66"/>
    </row>
    <row r="47" spans="1:4" s="54" customFormat="1" ht="120">
      <c r="A47" s="53" t="s">
        <v>76</v>
      </c>
      <c r="B47" s="63" t="s">
        <v>146</v>
      </c>
      <c r="C47" s="51"/>
      <c r="D47" s="67" t="s">
        <v>173</v>
      </c>
    </row>
    <row r="48" spans="1:4" s="54" customFormat="1" ht="72">
      <c r="A48" s="53" t="s">
        <v>77</v>
      </c>
      <c r="B48" s="63" t="s">
        <v>144</v>
      </c>
      <c r="C48" s="51"/>
      <c r="D48" s="66" t="s">
        <v>189</v>
      </c>
    </row>
    <row r="49" spans="1:4" s="54" customFormat="1" ht="48">
      <c r="A49" s="53" t="s">
        <v>78</v>
      </c>
      <c r="B49" s="63" t="s">
        <v>144</v>
      </c>
      <c r="C49" s="51"/>
      <c r="D49" s="66" t="s">
        <v>180</v>
      </c>
    </row>
    <row r="50" spans="1:4" s="54" customFormat="1" ht="156">
      <c r="A50" s="53" t="s">
        <v>79</v>
      </c>
      <c r="B50" s="63" t="s">
        <v>146</v>
      </c>
      <c r="C50" s="51"/>
      <c r="D50" s="66" t="s">
        <v>179</v>
      </c>
    </row>
    <row r="51" spans="1:4" s="54" customFormat="1">
      <c r="A51" s="53" t="s">
        <v>80</v>
      </c>
      <c r="B51" s="61" t="s">
        <v>145</v>
      </c>
      <c r="C51" s="51"/>
      <c r="D51" s="66"/>
    </row>
    <row r="52" spans="1:4" s="54" customFormat="1">
      <c r="A52" s="53" t="s">
        <v>81</v>
      </c>
      <c r="B52" s="61" t="s">
        <v>145</v>
      </c>
      <c r="C52" s="51"/>
      <c r="D52" s="66"/>
    </row>
    <row r="53" spans="1:4" s="54" customFormat="1">
      <c r="A53" s="53" t="s">
        <v>82</v>
      </c>
      <c r="B53" s="61" t="s">
        <v>145</v>
      </c>
      <c r="C53" s="51"/>
      <c r="D53" s="66"/>
    </row>
    <row r="54" spans="1:4" s="54" customFormat="1">
      <c r="A54" s="53" t="s">
        <v>83</v>
      </c>
      <c r="B54" s="61" t="s">
        <v>143</v>
      </c>
      <c r="C54" s="51"/>
      <c r="D54" s="66"/>
    </row>
    <row r="55" spans="1:4" s="54" customFormat="1">
      <c r="A55" s="53" t="s">
        <v>84</v>
      </c>
      <c r="B55" s="61" t="s">
        <v>145</v>
      </c>
      <c r="C55" s="51"/>
      <c r="D55" s="66"/>
    </row>
    <row r="56" spans="1:4" s="54" customFormat="1">
      <c r="A56" s="53" t="s">
        <v>85</v>
      </c>
      <c r="B56" s="61" t="s">
        <v>145</v>
      </c>
      <c r="C56" s="51"/>
      <c r="D56" s="66"/>
    </row>
    <row r="57" spans="1:4" s="54" customFormat="1">
      <c r="A57" s="53" t="s">
        <v>86</v>
      </c>
      <c r="B57" s="61" t="s">
        <v>145</v>
      </c>
      <c r="C57" s="51"/>
      <c r="D57" s="66"/>
    </row>
    <row r="58" spans="1:4" s="54" customFormat="1">
      <c r="A58" s="53" t="s">
        <v>87</v>
      </c>
      <c r="B58" s="61" t="s">
        <v>145</v>
      </c>
      <c r="C58" s="51"/>
      <c r="D58" s="66"/>
    </row>
    <row r="59" spans="1:4" s="54" customFormat="1">
      <c r="A59" s="53" t="s">
        <v>88</v>
      </c>
      <c r="B59" s="61" t="s">
        <v>145</v>
      </c>
      <c r="C59" s="51"/>
      <c r="D59" s="66"/>
    </row>
    <row r="60" spans="1:4" s="54" customFormat="1">
      <c r="A60" s="53" t="s">
        <v>89</v>
      </c>
      <c r="B60" s="61" t="s">
        <v>145</v>
      </c>
      <c r="C60" s="51"/>
      <c r="D60" s="66"/>
    </row>
    <row r="61" spans="1:4" s="54" customFormat="1" ht="120">
      <c r="A61" s="53" t="s">
        <v>90</v>
      </c>
      <c r="B61" s="63" t="s">
        <v>146</v>
      </c>
      <c r="C61" s="51"/>
      <c r="D61" s="67" t="s">
        <v>170</v>
      </c>
    </row>
    <row r="62" spans="1:4" s="54" customFormat="1">
      <c r="A62" s="53" t="s">
        <v>91</v>
      </c>
      <c r="B62" s="61" t="s">
        <v>145</v>
      </c>
      <c r="C62" s="51"/>
      <c r="D62" s="66"/>
    </row>
    <row r="63" spans="1:4" s="54" customFormat="1">
      <c r="A63" s="53" t="s">
        <v>92</v>
      </c>
      <c r="B63" s="60" t="s">
        <v>143</v>
      </c>
      <c r="C63" s="50"/>
      <c r="D63" s="66"/>
    </row>
    <row r="64" spans="1:4" s="54" customFormat="1">
      <c r="A64" s="53" t="s">
        <v>93</v>
      </c>
      <c r="B64" s="60" t="s">
        <v>143</v>
      </c>
      <c r="C64" s="50"/>
      <c r="D64" s="66"/>
    </row>
    <row r="65" spans="1:4" s="54" customFormat="1">
      <c r="A65" s="53" t="s">
        <v>94</v>
      </c>
      <c r="B65" s="60" t="s">
        <v>145</v>
      </c>
      <c r="C65" s="50"/>
      <c r="D65" s="66"/>
    </row>
    <row r="66" spans="1:4" s="54" customFormat="1">
      <c r="A66" s="53" t="s">
        <v>95</v>
      </c>
      <c r="B66" s="60" t="s">
        <v>145</v>
      </c>
      <c r="C66" s="50"/>
      <c r="D66" s="66"/>
    </row>
    <row r="67" spans="1:4" s="54" customFormat="1">
      <c r="A67" s="53" t="s">
        <v>96</v>
      </c>
      <c r="B67" s="60" t="s">
        <v>145</v>
      </c>
      <c r="C67" s="50"/>
      <c r="D67" s="66"/>
    </row>
    <row r="68" spans="1:4" s="54" customFormat="1">
      <c r="A68" s="53" t="s">
        <v>97</v>
      </c>
      <c r="B68" s="60" t="s">
        <v>143</v>
      </c>
      <c r="C68" s="50"/>
      <c r="D68" s="66"/>
    </row>
    <row r="69" spans="1:4" s="54" customFormat="1">
      <c r="A69" s="53" t="s">
        <v>98</v>
      </c>
      <c r="B69" s="60" t="s">
        <v>143</v>
      </c>
      <c r="C69" s="50"/>
      <c r="D69" s="66"/>
    </row>
    <row r="70" spans="1:4" s="54" customFormat="1">
      <c r="A70" s="53" t="s">
        <v>99</v>
      </c>
      <c r="B70" s="60" t="s">
        <v>145</v>
      </c>
      <c r="C70" s="50"/>
      <c r="D70" s="66"/>
    </row>
    <row r="71" spans="1:4" s="54" customFormat="1">
      <c r="A71" s="53" t="s">
        <v>100</v>
      </c>
      <c r="B71" s="60" t="s">
        <v>143</v>
      </c>
      <c r="C71" s="50"/>
      <c r="D71" s="66"/>
    </row>
    <row r="72" spans="1:4" s="54" customFormat="1">
      <c r="A72" s="53" t="s">
        <v>101</v>
      </c>
      <c r="B72" s="60" t="s">
        <v>143</v>
      </c>
      <c r="C72" s="50"/>
      <c r="D72" s="66"/>
    </row>
    <row r="73" spans="1:4" s="54" customFormat="1">
      <c r="A73" s="53" t="s">
        <v>102</v>
      </c>
      <c r="B73" s="60" t="s">
        <v>143</v>
      </c>
      <c r="C73" s="50"/>
      <c r="D73" s="66"/>
    </row>
    <row r="74" spans="1:4" s="54" customFormat="1">
      <c r="A74" s="53" t="s">
        <v>103</v>
      </c>
      <c r="B74" s="60" t="s">
        <v>145</v>
      </c>
      <c r="C74" s="50"/>
      <c r="D74" s="66"/>
    </row>
    <row r="75" spans="1:4" s="54" customFormat="1">
      <c r="A75" s="53" t="s">
        <v>104</v>
      </c>
      <c r="B75" s="60" t="s">
        <v>145</v>
      </c>
      <c r="C75" s="50"/>
      <c r="D75" s="66"/>
    </row>
    <row r="76" spans="1:4" s="54" customFormat="1">
      <c r="A76" s="53" t="s">
        <v>105</v>
      </c>
      <c r="B76" s="60" t="s">
        <v>145</v>
      </c>
      <c r="C76" s="50"/>
      <c r="D76" s="66"/>
    </row>
    <row r="77" spans="1:4" s="54" customFormat="1" ht="48">
      <c r="A77" s="53" t="s">
        <v>106</v>
      </c>
      <c r="B77" s="64" t="s">
        <v>146</v>
      </c>
      <c r="C77" s="50"/>
      <c r="D77" s="66" t="s">
        <v>175</v>
      </c>
    </row>
    <row r="78" spans="1:4" s="54" customFormat="1" ht="60">
      <c r="A78" s="53" t="s">
        <v>107</v>
      </c>
      <c r="B78" s="64" t="s">
        <v>144</v>
      </c>
      <c r="C78" s="50"/>
      <c r="D78" s="66" t="s">
        <v>190</v>
      </c>
    </row>
    <row r="79" spans="1:4" s="54" customFormat="1" ht="72">
      <c r="A79" s="53" t="s">
        <v>108</v>
      </c>
      <c r="B79" s="64" t="s">
        <v>146</v>
      </c>
      <c r="C79" s="50"/>
      <c r="D79" s="66" t="s">
        <v>174</v>
      </c>
    </row>
    <row r="80" spans="1:4" s="54" customFormat="1">
      <c r="A80" s="53" t="s">
        <v>109</v>
      </c>
      <c r="B80" s="60" t="s">
        <v>145</v>
      </c>
      <c r="C80" s="50"/>
      <c r="D80" s="66"/>
    </row>
    <row r="81" spans="1:4" s="54" customFormat="1">
      <c r="A81" s="53" t="s">
        <v>110</v>
      </c>
      <c r="B81" s="60" t="s">
        <v>145</v>
      </c>
      <c r="C81" s="50"/>
      <c r="D81" s="66"/>
    </row>
    <row r="82" spans="1:4" s="54" customFormat="1" ht="168">
      <c r="A82" s="53" t="s">
        <v>111</v>
      </c>
      <c r="B82" s="64" t="s">
        <v>146</v>
      </c>
      <c r="C82" s="50"/>
      <c r="D82" s="66" t="s">
        <v>172</v>
      </c>
    </row>
    <row r="83" spans="1:4" s="54" customFormat="1">
      <c r="A83" s="53" t="s">
        <v>112</v>
      </c>
      <c r="B83" s="60" t="s">
        <v>145</v>
      </c>
      <c r="C83" s="50"/>
      <c r="D83" s="66"/>
    </row>
    <row r="84" spans="1:4" s="54" customFormat="1">
      <c r="A84" s="53" t="s">
        <v>113</v>
      </c>
      <c r="B84" s="60" t="s">
        <v>143</v>
      </c>
      <c r="C84" s="50"/>
      <c r="D84" s="66"/>
    </row>
    <row r="85" spans="1:4" s="54" customFormat="1">
      <c r="A85" s="53" t="s">
        <v>114</v>
      </c>
      <c r="B85" s="60" t="s">
        <v>143</v>
      </c>
      <c r="C85" s="50"/>
      <c r="D85" s="66"/>
    </row>
    <row r="86" spans="1:4" s="54" customFormat="1">
      <c r="A86" s="53" t="s">
        <v>115</v>
      </c>
      <c r="B86" s="60" t="s">
        <v>145</v>
      </c>
      <c r="C86" s="50"/>
      <c r="D86" s="66"/>
    </row>
    <row r="87" spans="1:4" s="54" customFormat="1">
      <c r="A87" s="53" t="s">
        <v>116</v>
      </c>
      <c r="B87" s="60" t="s">
        <v>145</v>
      </c>
      <c r="C87" s="50"/>
      <c r="D87" s="66"/>
    </row>
    <row r="88" spans="1:4" s="54" customFormat="1">
      <c r="A88" s="53" t="s">
        <v>117</v>
      </c>
      <c r="B88" s="60" t="s">
        <v>143</v>
      </c>
      <c r="C88" s="50"/>
      <c r="D88" s="66"/>
    </row>
    <row r="89" spans="1:4" s="54" customFormat="1">
      <c r="A89" s="53" t="s">
        <v>118</v>
      </c>
      <c r="B89" s="60" t="s">
        <v>143</v>
      </c>
      <c r="C89" s="50"/>
      <c r="D89" s="66"/>
    </row>
    <row r="90" spans="1:4" s="54" customFormat="1">
      <c r="A90" s="53" t="s">
        <v>119</v>
      </c>
      <c r="B90" s="60" t="s">
        <v>145</v>
      </c>
      <c r="C90" s="50"/>
      <c r="D90" s="66"/>
    </row>
    <row r="91" spans="1:4" s="54" customFormat="1">
      <c r="A91" s="53" t="s">
        <v>120</v>
      </c>
      <c r="B91" s="60" t="s">
        <v>143</v>
      </c>
      <c r="C91" s="50"/>
      <c r="D91" s="66"/>
    </row>
    <row r="92" spans="1:4" s="54" customFormat="1">
      <c r="A92" s="53" t="s">
        <v>121</v>
      </c>
      <c r="B92" s="60" t="s">
        <v>145</v>
      </c>
      <c r="C92" s="50"/>
      <c r="D92" s="66"/>
    </row>
    <row r="93" spans="1:4" s="54" customFormat="1">
      <c r="A93" s="53" t="s">
        <v>122</v>
      </c>
      <c r="B93" s="60" t="s">
        <v>145</v>
      </c>
      <c r="C93" s="50"/>
      <c r="D93" s="66"/>
    </row>
    <row r="94" spans="1:4" s="54" customFormat="1">
      <c r="A94" s="53" t="s">
        <v>123</v>
      </c>
      <c r="B94" s="60" t="s">
        <v>143</v>
      </c>
      <c r="C94" s="50"/>
      <c r="D94" s="66"/>
    </row>
    <row r="95" spans="1:4" s="54" customFormat="1">
      <c r="A95" s="53" t="s">
        <v>124</v>
      </c>
      <c r="B95" s="60" t="s">
        <v>143</v>
      </c>
      <c r="C95" s="50"/>
      <c r="D95" s="66"/>
    </row>
    <row r="96" spans="1:4" s="54" customFormat="1">
      <c r="A96" s="53" t="s">
        <v>125</v>
      </c>
      <c r="B96" s="60" t="s">
        <v>142</v>
      </c>
      <c r="C96" s="50"/>
      <c r="D96" s="66"/>
    </row>
    <row r="97" spans="1:4" s="54" customFormat="1">
      <c r="A97" s="53" t="s">
        <v>126</v>
      </c>
      <c r="B97" s="60" t="s">
        <v>143</v>
      </c>
      <c r="C97" s="50"/>
      <c r="D97" s="66"/>
    </row>
    <row r="98" spans="1:4" s="54" customFormat="1">
      <c r="A98" s="53" t="s">
        <v>127</v>
      </c>
      <c r="B98" s="60" t="s">
        <v>145</v>
      </c>
      <c r="C98" s="50"/>
      <c r="D98" s="66"/>
    </row>
    <row r="99" spans="1:4" s="54" customFormat="1" ht="120">
      <c r="A99" s="53" t="s">
        <v>128</v>
      </c>
      <c r="B99" s="64" t="s">
        <v>146</v>
      </c>
      <c r="C99" s="50"/>
      <c r="D99" s="66" t="s">
        <v>171</v>
      </c>
    </row>
    <row r="100" spans="1:4" s="54" customFormat="1">
      <c r="A100" s="53" t="s">
        <v>129</v>
      </c>
      <c r="B100" s="60" t="s">
        <v>145</v>
      </c>
      <c r="C100" s="50"/>
      <c r="D100" s="66"/>
    </row>
    <row r="101" spans="1:4" s="54" customFormat="1">
      <c r="A101" s="53" t="s">
        <v>130</v>
      </c>
      <c r="B101" s="60" t="s">
        <v>145</v>
      </c>
      <c r="C101" s="50"/>
      <c r="D101" s="66"/>
    </row>
    <row r="102" spans="1:4" s="54" customFormat="1">
      <c r="A102" s="53" t="s">
        <v>131</v>
      </c>
      <c r="B102" s="60" t="s">
        <v>143</v>
      </c>
      <c r="C102" s="50"/>
      <c r="D102" s="66"/>
    </row>
    <row r="103" spans="1:4" s="54" customFormat="1">
      <c r="A103" s="53" t="s">
        <v>132</v>
      </c>
      <c r="B103" s="60" t="s">
        <v>145</v>
      </c>
      <c r="C103" s="50"/>
      <c r="D103" s="66"/>
    </row>
    <row r="104" spans="1:4" s="54" customFormat="1">
      <c r="A104" s="53" t="s">
        <v>133</v>
      </c>
      <c r="B104" s="60" t="s">
        <v>145</v>
      </c>
      <c r="C104" s="50"/>
      <c r="D104" s="66"/>
    </row>
    <row r="105" spans="1:4" s="54" customFormat="1">
      <c r="A105" s="53" t="s">
        <v>134</v>
      </c>
      <c r="B105" s="60" t="s">
        <v>145</v>
      </c>
      <c r="C105" s="50"/>
      <c r="D105" s="66"/>
    </row>
    <row r="106" spans="1:4" s="54" customFormat="1">
      <c r="A106" s="53" t="s">
        <v>135</v>
      </c>
      <c r="B106" s="60" t="s">
        <v>145</v>
      </c>
      <c r="C106" s="50"/>
      <c r="D106" s="66"/>
    </row>
    <row r="107" spans="1:4" s="54" customFormat="1">
      <c r="A107" s="53" t="s">
        <v>136</v>
      </c>
      <c r="B107" s="60" t="s">
        <v>145</v>
      </c>
      <c r="C107" s="50"/>
      <c r="D107" s="66"/>
    </row>
    <row r="108" spans="1:4" s="54" customFormat="1">
      <c r="A108" s="53" t="s">
        <v>137</v>
      </c>
      <c r="B108" s="60" t="s">
        <v>145</v>
      </c>
      <c r="C108" s="50"/>
      <c r="D108" s="66"/>
    </row>
    <row r="109" spans="1:4" s="54" customFormat="1">
      <c r="A109" s="53" t="s">
        <v>138</v>
      </c>
      <c r="B109" s="60" t="s">
        <v>145</v>
      </c>
      <c r="C109" s="50"/>
      <c r="D109" s="66"/>
    </row>
    <row r="110" spans="1:4" s="54" customFormat="1">
      <c r="A110" s="53" t="s">
        <v>139</v>
      </c>
      <c r="B110" s="60" t="s">
        <v>143</v>
      </c>
      <c r="C110" s="50"/>
      <c r="D110" s="66"/>
    </row>
    <row r="111" spans="1:4" s="54" customFormat="1" ht="12.75" thickBot="1">
      <c r="A111" s="56" t="s">
        <v>140</v>
      </c>
      <c r="B111" s="62" t="s">
        <v>145</v>
      </c>
      <c r="C111" s="57"/>
      <c r="D111" s="66"/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2017_2018 vazba RAP na SRR</vt:lpstr>
      <vt:lpstr>2017_2018_vazba RAP na PRK</vt:lpstr>
      <vt:lpstr>2017_2018_financování RAP</vt:lpstr>
      <vt:lpstr>2016_2018 finanční plán RAP</vt:lpstr>
      <vt:lpstr>aktivity_APSRR_význam</vt:lpstr>
      <vt:lpstr>'2016_2018 finanční plán RAP'!Názvy_tisku</vt:lpstr>
      <vt:lpstr>'2017_2018 vazba RAP na SRR'!Názvy_tisku</vt:lpstr>
      <vt:lpstr>'2017_2018_financování RAP'!Názvy_tisku</vt:lpstr>
      <vt:lpstr>'2017_2018_vazba RAP na PRK'!Názvy_tisku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Molák Miloš Mgr.</cp:lastModifiedBy>
  <cp:lastPrinted>2016-03-23T15:03:24Z</cp:lastPrinted>
  <dcterms:created xsi:type="dcterms:W3CDTF">2015-03-06T10:54:02Z</dcterms:created>
  <dcterms:modified xsi:type="dcterms:W3CDTF">2016-09-14T13:46:29Z</dcterms:modified>
</cp:coreProperties>
</file>